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https://oazlin-my.sharepoint.com/personal/mickova_oazlin_cz/Documents/ZAV-organizační/"/>
    </mc:Choice>
  </mc:AlternateContent>
  <xr:revisionPtr revIDLastSave="55" documentId="8_{6E5833FE-389B-4D7D-BA63-BED822E4B064}" xr6:coauthVersionLast="36" xr6:coauthVersionMax="36" xr10:uidLastSave="{B49EFB3D-6C3B-4E73-BB94-E41B6DC520FF}"/>
  <bookViews>
    <workbookView xWindow="0" yWindow="0" windowWidth="20490" windowHeight="6945" activeTab="3" xr2:uid="{00000000-000D-0000-FFFF-FFFF00000000}"/>
  </bookViews>
  <sheets>
    <sheet name="Minutovky" sheetId="1" r:id="rId1"/>
    <sheet name="10(-10)" sheetId="2" r:id="rId2"/>
    <sheet name="10(-50)" sheetId="3" r:id="rId3"/>
    <sheet name="Kombinace" sheetId="5" r:id="rId4"/>
    <sheet name="Družstva" sheetId="6" r:id="rId5"/>
  </sheets>
  <calcPr calcId="191029"/>
</workbook>
</file>

<file path=xl/calcChain.xml><?xml version="1.0" encoding="utf-8"?>
<calcChain xmlns="http://schemas.openxmlformats.org/spreadsheetml/2006/main">
  <c r="F42" i="6" l="1"/>
  <c r="F7" i="6"/>
  <c r="F39" i="6"/>
  <c r="F34" i="6"/>
  <c r="F19" i="6"/>
  <c r="F12" i="6"/>
  <c r="F40" i="6"/>
  <c r="F11" i="6"/>
  <c r="F14" i="6"/>
  <c r="F31" i="6"/>
  <c r="F10" i="6"/>
  <c r="F6" i="6"/>
  <c r="F30" i="6"/>
  <c r="F16" i="6"/>
  <c r="F23" i="6"/>
  <c r="F24" i="6"/>
  <c r="F25" i="6"/>
  <c r="F38" i="6"/>
  <c r="F21" i="6"/>
  <c r="F26" i="6"/>
  <c r="F18" i="6"/>
  <c r="F35" i="6"/>
  <c r="F36" i="6"/>
  <c r="F43" i="6"/>
  <c r="F37" i="6"/>
  <c r="F13" i="6"/>
  <c r="F29" i="6"/>
  <c r="F27" i="6"/>
  <c r="F32" i="6"/>
  <c r="F33" i="6"/>
  <c r="F41" i="6"/>
  <c r="F17" i="6"/>
  <c r="F8" i="6"/>
  <c r="F44" i="6"/>
  <c r="F22" i="6"/>
  <c r="F28" i="6"/>
  <c r="F9" i="6"/>
  <c r="F20" i="6"/>
  <c r="F15" i="6"/>
  <c r="H18" i="5"/>
  <c r="H12" i="5"/>
  <c r="H10" i="5"/>
  <c r="H9" i="5"/>
  <c r="H8" i="5"/>
  <c r="H21" i="5"/>
  <c r="H17" i="5"/>
  <c r="H20" i="5"/>
  <c r="H11" i="5"/>
  <c r="H16" i="5"/>
  <c r="H19" i="5"/>
  <c r="H13" i="5"/>
  <c r="H22" i="5"/>
  <c r="H6" i="5"/>
  <c r="H14" i="5"/>
  <c r="H15" i="5"/>
  <c r="H7" i="5"/>
  <c r="I15" i="3"/>
  <c r="I11" i="3"/>
  <c r="I13" i="3"/>
  <c r="I9" i="3"/>
  <c r="I8" i="3"/>
  <c r="I18" i="3"/>
  <c r="I16" i="3"/>
  <c r="I19" i="3"/>
  <c r="I10" i="3"/>
  <c r="I20" i="3"/>
  <c r="I22" i="3"/>
  <c r="I12" i="3"/>
  <c r="I21" i="3"/>
  <c r="I7" i="3"/>
  <c r="I14" i="3"/>
  <c r="I17" i="3"/>
  <c r="I6" i="3"/>
  <c r="I19" i="2"/>
  <c r="I14" i="2"/>
  <c r="I9" i="2"/>
  <c r="I10" i="2"/>
  <c r="I8" i="2"/>
  <c r="I22" i="2"/>
  <c r="I18" i="2"/>
  <c r="I20" i="2"/>
  <c r="I11" i="2"/>
  <c r="I13" i="2"/>
  <c r="I17" i="2"/>
  <c r="I12" i="2"/>
  <c r="I21" i="2"/>
  <c r="I6" i="2"/>
  <c r="I16" i="2"/>
  <c r="I15" i="2"/>
  <c r="I7" i="2"/>
</calcChain>
</file>

<file path=xl/sharedStrings.xml><?xml version="1.0" encoding="utf-8"?>
<sst xmlns="http://schemas.openxmlformats.org/spreadsheetml/2006/main" count="402" uniqueCount="164">
  <si>
    <t>Pořadí</t>
  </si>
  <si>
    <t>Jméno a příjmení</t>
  </si>
  <si>
    <t>Škola</t>
  </si>
  <si>
    <t>Výsledek</t>
  </si>
  <si>
    <t>1.</t>
  </si>
  <si>
    <t>Rožnov p. R., G</t>
  </si>
  <si>
    <t>2.</t>
  </si>
  <si>
    <t>3.</t>
  </si>
  <si>
    <t>Zlín, OA</t>
  </si>
  <si>
    <t>4.</t>
  </si>
  <si>
    <t>5.</t>
  </si>
  <si>
    <t>6.</t>
  </si>
  <si>
    <t>7.</t>
  </si>
  <si>
    <t>8.</t>
  </si>
  <si>
    <t>Valašské Meziříčí, OA</t>
  </si>
  <si>
    <t>9.</t>
  </si>
  <si>
    <t>10.</t>
  </si>
  <si>
    <t>11.</t>
  </si>
  <si>
    <t>12.</t>
  </si>
  <si>
    <t>13.</t>
  </si>
  <si>
    <t>14.</t>
  </si>
  <si>
    <t>15.</t>
  </si>
  <si>
    <t>16.</t>
  </si>
  <si>
    <t>Prostějov, OA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</si>
  <si>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</si>
  <si>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</si>
  <si>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</si>
  <si>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</si>
  <si>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</si>
  <si>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</si>
  <si>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</si>
  <si>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</si>
  <si>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</si>
  <si>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</si>
  <si>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Opis 10 minut (-10)</t>
  </si>
  <si>
    <t>Hrubé</t>
  </si>
  <si>
    <t>Chyby</t>
  </si>
  <si>
    <t>Čisté</t>
  </si>
  <si>
    <t>Opis 10 minut (-50)</t>
  </si>
  <si>
    <t>1. člen</t>
  </si>
  <si>
    <t>2. člen</t>
  </si>
  <si>
    <t>3. člen</t>
  </si>
  <si>
    <t>Součet</t>
  </si>
  <si>
    <t>Český Těšín, OA</t>
  </si>
  <si>
    <t>Nový Jičín, Mendelova SŠ</t>
  </si>
  <si>
    <t>Přerov, OA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</si>
  <si>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</si>
  <si>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</si>
  <si>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</si>
  <si>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</si>
  <si>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</si>
  <si>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</si>
  <si>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</si>
  <si>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</si>
  <si>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</si>
  <si>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10(-10)</t>
  </si>
  <si>
    <t>10(-50)</t>
  </si>
  <si>
    <t>Soutěž družstev</t>
  </si>
  <si>
    <t>Kombinace jednotlivců</t>
  </si>
  <si>
    <t>Telč, G Otokara Březiny a SOŠ</t>
  </si>
  <si>
    <t>36.</t>
  </si>
  <si>
    <t>37.</t>
  </si>
  <si>
    <t>38.</t>
  </si>
  <si>
    <t>39.</t>
  </si>
  <si>
    <t>42.</t>
  </si>
  <si>
    <t>48.</t>
  </si>
  <si>
    <t>49.</t>
  </si>
  <si>
    <t>50.</t>
  </si>
  <si>
    <t>53.</t>
  </si>
  <si>
    <t>56.</t>
  </si>
  <si>
    <t>57.</t>
  </si>
  <si>
    <t>% chyb</t>
  </si>
  <si>
    <t>Opava, ZŠ Ilji Hurníka</t>
  </si>
  <si>
    <t>Litovel, ZŠ Vítězná</t>
  </si>
  <si>
    <t>Praha, OA Heroldovy sady</t>
  </si>
  <si>
    <t>Ostrava, OA Mariánské Hory</t>
  </si>
  <si>
    <t>Šenovský datel 2021</t>
  </si>
  <si>
    <t>12. října 2021</t>
  </si>
  <si>
    <t>MINUTOVKY</t>
  </si>
  <si>
    <t>Šumperk, OA</t>
  </si>
  <si>
    <t>Jindřichův Hradec, SOŠ a SOU</t>
  </si>
  <si>
    <t>Veselí nad Moravou, OA a SOU</t>
  </si>
  <si>
    <t>Hradec Králové, OA</t>
  </si>
  <si>
    <t>Rakovník, MOA</t>
  </si>
  <si>
    <t>Vlašim, OA</t>
  </si>
  <si>
    <t>Krnov, ZŠ Smetanův okruh</t>
  </si>
  <si>
    <t>Uničov, ZŠ Haškova</t>
  </si>
  <si>
    <t>Vyškov, Gymnázium a SOŠZE</t>
  </si>
  <si>
    <t>Karviná, ZŠ Dělnická</t>
  </si>
  <si>
    <t>Pelhřimov, G a OA</t>
  </si>
  <si>
    <t>Olomouc, OA</t>
  </si>
  <si>
    <t>Zlín, ZŠ Malenovice</t>
  </si>
  <si>
    <t>Slaný, OA</t>
  </si>
  <si>
    <t>Kladno, SPŠS a OA</t>
  </si>
  <si>
    <t>Litovel, G Jana Opletala</t>
  </si>
  <si>
    <t>Brno, OA Kotlářská</t>
  </si>
  <si>
    <t>2.A</t>
  </si>
  <si>
    <t>Praha, OA Dušní</t>
  </si>
  <si>
    <t>2.B</t>
  </si>
  <si>
    <t>Kroměříž, OA</t>
  </si>
  <si>
    <t>Nový Bydžov, G, SOŠ a VOŠ</t>
  </si>
  <si>
    <t>Jindřichův Hradec, OA</t>
  </si>
  <si>
    <t>Klatovy, OA</t>
  </si>
  <si>
    <t>Domažlice, VOŠ, OA a SZŠ</t>
  </si>
  <si>
    <t>Město Albrechtice, ZŠ</t>
  </si>
  <si>
    <t>Trutnov, VOŠ, SZŠ a OA</t>
  </si>
  <si>
    <t>2.D</t>
  </si>
  <si>
    <t>2.C</t>
  </si>
  <si>
    <t>Chotěboř, VOŠ, OA a SOUT</t>
  </si>
  <si>
    <t>Hodonín, G a OA</t>
  </si>
  <si>
    <t>1.B</t>
  </si>
  <si>
    <t>Juřicová Markéta</t>
  </si>
  <si>
    <t>Chmelová Leona</t>
  </si>
  <si>
    <t>Trunkát Viktor</t>
  </si>
  <si>
    <t>Hanuš Jan</t>
  </si>
  <si>
    <t>Utěkalová Viktorie</t>
  </si>
  <si>
    <t>Špaňhel Miroslav</t>
  </si>
  <si>
    <t>Zlámalová Vendula</t>
  </si>
  <si>
    <t>Kvapil Jan</t>
  </si>
  <si>
    <t>Kočí Jozef</t>
  </si>
  <si>
    <t>Holubčík Vojtěch</t>
  </si>
  <si>
    <t>Holcnerová Anna</t>
  </si>
  <si>
    <t>Křížková Nikola</t>
  </si>
  <si>
    <t>Krajčová Elen</t>
  </si>
  <si>
    <t>Pechalová Natálie</t>
  </si>
  <si>
    <t>Žůrek Antonín</t>
  </si>
  <si>
    <t>Stružka Adam</t>
  </si>
  <si>
    <t>Obadalová Eliška</t>
  </si>
  <si>
    <t>Třída</t>
  </si>
  <si>
    <t>64.</t>
  </si>
  <si>
    <t>73.</t>
  </si>
  <si>
    <t>80.</t>
  </si>
  <si>
    <t>82.</t>
  </si>
  <si>
    <t>84.</t>
  </si>
  <si>
    <t>87.</t>
  </si>
  <si>
    <t>89.</t>
  </si>
  <si>
    <t>93.</t>
  </si>
  <si>
    <t>96.</t>
  </si>
  <si>
    <t>97.</t>
  </si>
  <si>
    <t>107.</t>
  </si>
  <si>
    <t>109.</t>
  </si>
  <si>
    <t>115.</t>
  </si>
  <si>
    <t>120.</t>
  </si>
  <si>
    <t>124.</t>
  </si>
  <si>
    <t>134.</t>
  </si>
  <si>
    <t>136.</t>
  </si>
  <si>
    <t>146.</t>
  </si>
  <si>
    <t>148.</t>
  </si>
  <si>
    <t>149.</t>
  </si>
  <si>
    <t>150.</t>
  </si>
  <si>
    <t>157.</t>
  </si>
  <si>
    <t>160.</t>
  </si>
  <si>
    <t>164.</t>
  </si>
  <si>
    <t>167.</t>
  </si>
  <si>
    <t>173.</t>
  </si>
  <si>
    <t>181.</t>
  </si>
  <si>
    <t>189.</t>
  </si>
  <si>
    <t>15.-16.</t>
  </si>
  <si>
    <t>17.-18.</t>
  </si>
  <si>
    <t>20.-21.</t>
  </si>
  <si>
    <t>Příjmení a jméno</t>
  </si>
  <si>
    <t>Třída/ročník</t>
  </si>
  <si>
    <t>Minutovky</t>
  </si>
  <si>
    <t>Čisté/min.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</si>
</sst>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name val="Arial"/>
      <charset val="238"/>
    </font>
    <font>
      <b/>
      <sz val="10"/>
      <name val="Arial"/>
      <charset val="238"/>
    </font>
    <font>
      <i/>
      <sz val="10"/>
      <name val="Arial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 applyFill="0"/>
  </cellStyleXfs>
  <cellXfs count="35">
    <xf numFmtId="0" fontId="0" fillId="0" borderId="0" xfId="0" applyFill="1"/>
    <xf numFmtId="0" fontId="0" fillId="0" borderId="0" xfId="0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4" fillId="0" borderId="0" xfId="0" applyFont="1" applyFill="1" applyAlignment="1"/>
    <xf numFmtId="0" fontId="3" fillId="0" borderId="0" xfId="0" applyFont="1" applyFill="1" applyAlignment="1"/>
    <xf numFmtId="0" fontId="2" fillId="0" borderId="0" xfId="0" applyFont="1" applyFill="1" applyAlignment="1"/>
    <xf numFmtId="0" fontId="0" fillId="0" borderId="8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vertical="center"/>
    </xf>
    <xf numFmtId="0" fontId="0" fillId="0" borderId="8" xfId="0" applyNumberFormat="1" applyFont="1" applyBorder="1" applyAlignment="1" applyProtection="1">
      <alignment horizontal="center" vertical="center"/>
    </xf>
    <xf numFmtId="0" fontId="0" fillId="0" borderId="8" xfId="0" applyNumberFormat="1" applyFont="1" applyBorder="1" applyAlignment="1" applyProtection="1">
      <alignment horizontal="left" vertical="center" indent="1"/>
    </xf>
    <xf numFmtId="0" fontId="0" fillId="0" borderId="5" xfId="0" applyNumberFormat="1" applyFont="1" applyBorder="1" applyAlignment="1" applyProtection="1">
      <alignment horizontal="center" vertical="center"/>
    </xf>
    <xf numFmtId="0" fontId="0" fillId="0" borderId="9" xfId="0" applyNumberFormat="1" applyFont="1" applyBorder="1" applyAlignment="1" applyProtection="1">
      <alignment horizontal="left" vertical="center" indent="1"/>
    </xf>
    <xf numFmtId="0" fontId="5" fillId="0" borderId="6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0" xfId="0" applyNumberFormat="1" applyFont="1" applyProtection="1"/>
    <xf numFmtId="0" fontId="0" fillId="0" borderId="0" xfId="0" applyNumberFormat="1" applyFont="1" applyAlignment="1" applyProtection="1">
      <alignment horizontal="center"/>
    </xf>
    <xf numFmtId="0" fontId="6" fillId="0" borderId="2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left" vertical="center" indent="1"/>
    </xf>
    <xf numFmtId="164" fontId="0" fillId="0" borderId="5" xfId="0" applyNumberFormat="1" applyFont="1" applyBorder="1" applyAlignment="1" applyProtection="1">
      <alignment horizontal="center"/>
    </xf>
    <xf numFmtId="164" fontId="0" fillId="0" borderId="5" xfId="0" applyNumberFormat="1" applyFont="1" applyBorder="1" applyAlignment="1" applyProtection="1">
      <alignment horizontal="center" vertical="center"/>
    </xf>
    <xf numFmtId="0" fontId="0" fillId="0" borderId="0" xfId="0" applyNumberFormat="1" applyFont="1" applyAlignment="1" applyProtection="1">
      <alignment vertical="center"/>
    </xf>
    <xf numFmtId="0" fontId="0" fillId="0" borderId="0" xfId="0" applyNumberFormat="1" applyFont="1" applyAlignment="1" applyProtection="1">
      <alignment horizontal="center" vertical="center"/>
    </xf>
    <xf numFmtId="164" fontId="0" fillId="0" borderId="8" xfId="0" applyNumberFormat="1" applyFont="1" applyBorder="1" applyAlignment="1" applyProtection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showGridLines="0" topLeftCell="A3" zoomScaleNormal="100" workbookViewId="0">
      <selection activeCell="G17" sqref="G17"/>
    </sheetView>
  </sheetViews>
  <sheetFormatPr defaultRowHeight="12.75" x14ac:dyDescent="0.2"/>
  <cols>
    <col min="1" max="1" width="10.7109375" customWidth="1"/>
    <col min="2" max="2" width="23.5703125" bestFit="1" customWidth="1"/>
    <col min="3" max="3" width="29.42578125" bestFit="1" customWidth="1"/>
    <col min="4" max="4" width="15.7109375" style="1" customWidth="1"/>
    <col min="5" max="5" width="9.140625" style="14"/>
  </cols>
  <sheetData>
    <row r="1" spans="1:6" ht="30" x14ac:dyDescent="0.4">
      <c r="A1" s="32" t="s">
        <v>76</v>
      </c>
      <c r="B1" s="32"/>
      <c r="C1" s="32"/>
      <c r="D1" s="32"/>
      <c r="E1" s="32"/>
    </row>
    <row r="2" spans="1:6" ht="26.25" x14ac:dyDescent="0.4">
      <c r="A2" s="33" t="s">
        <v>78</v>
      </c>
      <c r="B2" s="33"/>
      <c r="C2" s="33"/>
      <c r="D2" s="33"/>
      <c r="E2" s="33"/>
    </row>
    <row r="3" spans="1:6" x14ac:dyDescent="0.2">
      <c r="A3" s="34" t="s">
        <v>77</v>
      </c>
      <c r="B3" s="34"/>
      <c r="C3" s="34"/>
      <c r="D3" s="34"/>
      <c r="E3" s="34"/>
    </row>
    <row r="4" spans="1:6" ht="13.5" thickBot="1" x14ac:dyDescent="0.25"/>
    <row r="5" spans="1:6" s="15" customFormat="1" ht="14.25" customHeight="1" x14ac:dyDescent="0.2">
      <c r="A5" s="13" t="s">
        <v>0</v>
      </c>
      <c r="B5" s="11" t="s">
        <v>160</v>
      </c>
      <c r="C5" s="9" t="s">
        <v>2</v>
      </c>
      <c r="D5" s="24" t="s">
        <v>128</v>
      </c>
      <c r="E5" s="2" t="s">
        <v>3</v>
      </c>
    </row>
    <row r="6" spans="1:6" s="15" customFormat="1" ht="14.25" customHeight="1" x14ac:dyDescent="0.2">
      <c r="A6" s="10" t="s">
        <v>15</v>
      </c>
      <c r="B6" s="25" t="s">
        <v>112</v>
      </c>
      <c r="C6" s="17" t="s">
        <v>8</v>
      </c>
      <c r="D6" s="17" t="s">
        <v>98</v>
      </c>
      <c r="E6" s="26">
        <v>385.8</v>
      </c>
      <c r="F6" s="22"/>
    </row>
    <row r="7" spans="1:6" s="15" customFormat="1" ht="14.25" customHeight="1" x14ac:dyDescent="0.2">
      <c r="A7" s="10" t="s">
        <v>17</v>
      </c>
      <c r="B7" s="25" t="s">
        <v>113</v>
      </c>
      <c r="C7" s="17" t="s">
        <v>8</v>
      </c>
      <c r="D7" s="17" t="s">
        <v>106</v>
      </c>
      <c r="E7" s="26">
        <v>382.2</v>
      </c>
      <c r="F7" s="22"/>
    </row>
    <row r="8" spans="1:6" s="15" customFormat="1" ht="14.25" customHeight="1" x14ac:dyDescent="0.2">
      <c r="A8" s="10" t="s">
        <v>19</v>
      </c>
      <c r="B8" s="25" t="s">
        <v>114</v>
      </c>
      <c r="C8" s="17" t="s">
        <v>8</v>
      </c>
      <c r="D8" s="17" t="s">
        <v>98</v>
      </c>
      <c r="E8" s="26">
        <v>373.4</v>
      </c>
      <c r="F8" s="22"/>
    </row>
    <row r="9" spans="1:6" s="15" customFormat="1" ht="14.25" customHeight="1" x14ac:dyDescent="0.2">
      <c r="A9" s="12" t="s">
        <v>157</v>
      </c>
      <c r="B9" s="25" t="s">
        <v>115</v>
      </c>
      <c r="C9" s="17" t="s">
        <v>8</v>
      </c>
      <c r="D9" s="17" t="s">
        <v>96</v>
      </c>
      <c r="E9" s="26">
        <v>362</v>
      </c>
      <c r="F9" s="22"/>
    </row>
    <row r="10" spans="1:6" s="15" customFormat="1" ht="14.25" customHeight="1" x14ac:dyDescent="0.2">
      <c r="A10" s="12" t="s">
        <v>158</v>
      </c>
      <c r="B10" s="25" t="s">
        <v>116</v>
      </c>
      <c r="C10" s="17" t="s">
        <v>8</v>
      </c>
      <c r="D10" s="17" t="s">
        <v>106</v>
      </c>
      <c r="E10" s="26">
        <v>356.9</v>
      </c>
      <c r="F10" s="22"/>
    </row>
    <row r="11" spans="1:6" s="15" customFormat="1" ht="14.25" customHeight="1" x14ac:dyDescent="0.2">
      <c r="A11" s="12" t="s">
        <v>159</v>
      </c>
      <c r="B11" s="25" t="s">
        <v>117</v>
      </c>
      <c r="C11" s="17" t="s">
        <v>8</v>
      </c>
      <c r="D11" s="17" t="s">
        <v>107</v>
      </c>
      <c r="E11" s="26">
        <v>351.2</v>
      </c>
      <c r="F11" s="22"/>
    </row>
    <row r="12" spans="1:6" s="15" customFormat="1" ht="14.25" customHeight="1" x14ac:dyDescent="0.2">
      <c r="A12" s="10" t="s">
        <v>32</v>
      </c>
      <c r="B12" s="25" t="s">
        <v>118</v>
      </c>
      <c r="C12" s="17" t="s">
        <v>8</v>
      </c>
      <c r="D12" s="17" t="s">
        <v>107</v>
      </c>
      <c r="E12" s="26">
        <v>341.8</v>
      </c>
      <c r="F12" s="22"/>
    </row>
    <row r="13" spans="1:6" s="15" customFormat="1" ht="14.25" customHeight="1" x14ac:dyDescent="0.2">
      <c r="A13" s="10" t="s">
        <v>53</v>
      </c>
      <c r="B13" s="25" t="s">
        <v>119</v>
      </c>
      <c r="C13" s="17" t="s">
        <v>8</v>
      </c>
      <c r="D13" s="17" t="s">
        <v>96</v>
      </c>
      <c r="E13" s="26">
        <v>327.9</v>
      </c>
      <c r="F13" s="22"/>
    </row>
    <row r="14" spans="1:6" x14ac:dyDescent="0.2">
      <c r="A14" s="10" t="s">
        <v>66</v>
      </c>
      <c r="B14" s="25" t="s">
        <v>120</v>
      </c>
      <c r="C14" s="17" t="s">
        <v>8</v>
      </c>
      <c r="D14" s="17" t="s">
        <v>96</v>
      </c>
      <c r="E14" s="26">
        <v>309.39999999999998</v>
      </c>
      <c r="F14" s="22"/>
    </row>
    <row r="15" spans="1:6" x14ac:dyDescent="0.2">
      <c r="A15" s="10" t="s">
        <v>129</v>
      </c>
      <c r="B15" s="25" t="s">
        <v>121</v>
      </c>
      <c r="C15" s="17" t="s">
        <v>8</v>
      </c>
      <c r="D15" s="17" t="s">
        <v>106</v>
      </c>
      <c r="E15" s="26">
        <v>299.5</v>
      </c>
      <c r="F15" s="22"/>
    </row>
    <row r="16" spans="1:6" x14ac:dyDescent="0.2">
      <c r="A16" s="10" t="s">
        <v>132</v>
      </c>
      <c r="B16" s="25" t="s">
        <v>122</v>
      </c>
      <c r="C16" s="17" t="s">
        <v>8</v>
      </c>
      <c r="D16" s="17" t="s">
        <v>106</v>
      </c>
      <c r="E16" s="26">
        <v>286.60000000000002</v>
      </c>
      <c r="F16" s="22"/>
    </row>
    <row r="17" spans="1:6" x14ac:dyDescent="0.2">
      <c r="A17" s="10" t="s">
        <v>133</v>
      </c>
      <c r="B17" s="25" t="s">
        <v>123</v>
      </c>
      <c r="C17" s="17" t="s">
        <v>8</v>
      </c>
      <c r="D17" s="17" t="s">
        <v>110</v>
      </c>
      <c r="E17" s="26">
        <v>285.8</v>
      </c>
      <c r="F17" s="22"/>
    </row>
    <row r="18" spans="1:6" x14ac:dyDescent="0.2">
      <c r="A18" s="10" t="s">
        <v>139</v>
      </c>
      <c r="B18" s="25" t="s">
        <v>124</v>
      </c>
      <c r="C18" s="17" t="s">
        <v>8</v>
      </c>
      <c r="D18" s="17" t="s">
        <v>107</v>
      </c>
      <c r="E18" s="26">
        <v>276.10000000000002</v>
      </c>
      <c r="F18" s="22"/>
    </row>
    <row r="19" spans="1:6" x14ac:dyDescent="0.2">
      <c r="A19" s="10" t="s">
        <v>141</v>
      </c>
      <c r="B19" s="25" t="s">
        <v>125</v>
      </c>
      <c r="C19" s="17" t="s">
        <v>8</v>
      </c>
      <c r="D19" s="17" t="s">
        <v>107</v>
      </c>
      <c r="E19" s="26">
        <v>274.10000000000002</v>
      </c>
      <c r="F19" s="22"/>
    </row>
    <row r="20" spans="1:6" x14ac:dyDescent="0.2">
      <c r="A20" s="10" t="s">
        <v>145</v>
      </c>
      <c r="B20" s="25" t="s">
        <v>126</v>
      </c>
      <c r="C20" s="17" t="s">
        <v>8</v>
      </c>
      <c r="D20" s="17" t="s">
        <v>98</v>
      </c>
      <c r="E20" s="26">
        <v>265.89999999999998</v>
      </c>
      <c r="F20" s="22"/>
    </row>
    <row r="21" spans="1:6" x14ac:dyDescent="0.2">
      <c r="A21" s="10" t="s">
        <v>150</v>
      </c>
      <c r="B21" s="25" t="s">
        <v>127</v>
      </c>
      <c r="C21" s="17" t="s">
        <v>8</v>
      </c>
      <c r="D21" s="17" t="s">
        <v>98</v>
      </c>
      <c r="E21" s="26">
        <v>256.5</v>
      </c>
      <c r="F21" s="22"/>
    </row>
    <row r="22" spans="1:6" x14ac:dyDescent="0.2">
      <c r="A22" s="10" t="s">
        <v>153</v>
      </c>
      <c r="B22" s="25" t="s">
        <v>111</v>
      </c>
      <c r="C22" s="17" t="s">
        <v>8</v>
      </c>
      <c r="D22" s="17" t="s">
        <v>98</v>
      </c>
      <c r="E22" s="26">
        <v>250.9</v>
      </c>
      <c r="F22" s="22"/>
    </row>
  </sheetData>
  <sortState ref="B6:E22">
    <sortCondition descending="1" ref="E6:E22"/>
  </sortState>
  <mergeCells count="3">
    <mergeCell ref="A1:E1"/>
    <mergeCell ref="A2:E2"/>
    <mergeCell ref="A3:E3"/>
  </mergeCells>
  <printOptions horizontalCentered="1" verticalCentered="1" gridLinesSet="0"/>
  <pageMargins left="0.74803149606299213" right="0.74803149606299213" top="0.98425196850393704" bottom="0.98425196850393704" header="0.51181102362204722" footer="0.51181102362204722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2"/>
  <sheetViews>
    <sheetView showGridLines="0" topLeftCell="A4" workbookViewId="0">
      <selection activeCell="L28" sqref="L28"/>
    </sheetView>
  </sheetViews>
  <sheetFormatPr defaultRowHeight="12.75" x14ac:dyDescent="0.2"/>
  <cols>
    <col min="1" max="1" width="7" bestFit="1" customWidth="1"/>
    <col min="2" max="2" width="25.28515625" bestFit="1" customWidth="1"/>
    <col min="3" max="3" width="28.7109375" bestFit="1" customWidth="1"/>
    <col min="4" max="4" width="13" customWidth="1"/>
    <col min="5" max="6" width="7.5703125" style="14" customWidth="1"/>
    <col min="7" max="7" width="9.140625" style="14"/>
    <col min="9" max="9" width="11" customWidth="1"/>
  </cols>
  <sheetData>
    <row r="1" spans="1:16" ht="30" x14ac:dyDescent="0.4">
      <c r="A1" s="32" t="s">
        <v>76</v>
      </c>
      <c r="B1" s="32"/>
      <c r="C1" s="32"/>
      <c r="D1" s="32"/>
      <c r="E1" s="32"/>
      <c r="F1" s="32"/>
      <c r="G1" s="32"/>
    </row>
    <row r="2" spans="1:16" ht="26.25" x14ac:dyDescent="0.4">
      <c r="A2" s="33" t="s">
        <v>34</v>
      </c>
      <c r="B2" s="33"/>
      <c r="C2" s="33"/>
      <c r="D2" s="33"/>
      <c r="E2" s="33"/>
      <c r="F2" s="33"/>
      <c r="G2" s="33"/>
    </row>
    <row r="3" spans="1:16" x14ac:dyDescent="0.2">
      <c r="A3" s="34" t="s">
        <v>77</v>
      </c>
      <c r="B3" s="34"/>
      <c r="C3" s="34"/>
      <c r="D3" s="34"/>
      <c r="E3" s="34"/>
      <c r="F3" s="34"/>
      <c r="G3" s="34"/>
    </row>
    <row r="4" spans="1:16" ht="13.5" thickBot="1" x14ac:dyDescent="0.25">
      <c r="D4" s="1"/>
    </row>
    <row r="5" spans="1:16" ht="20.25" customHeight="1" x14ac:dyDescent="0.2">
      <c r="A5" s="13" t="s">
        <v>0</v>
      </c>
      <c r="B5" s="11" t="s">
        <v>160</v>
      </c>
      <c r="C5" s="9" t="s">
        <v>2</v>
      </c>
      <c r="D5" s="11" t="s">
        <v>128</v>
      </c>
      <c r="E5" s="9" t="s">
        <v>35</v>
      </c>
      <c r="F5" s="9" t="s">
        <v>36</v>
      </c>
      <c r="G5" s="11" t="s">
        <v>71</v>
      </c>
      <c r="H5" s="9" t="s">
        <v>37</v>
      </c>
      <c r="I5" s="31" t="s">
        <v>163</v>
      </c>
    </row>
    <row r="6" spans="1:16" ht="20.25" customHeight="1" x14ac:dyDescent="0.2">
      <c r="A6" s="10" t="s">
        <v>11</v>
      </c>
      <c r="B6" s="25" t="s">
        <v>112</v>
      </c>
      <c r="C6" s="17" t="s">
        <v>8</v>
      </c>
      <c r="D6" s="17" t="s">
        <v>98</v>
      </c>
      <c r="E6" s="16">
        <v>3513</v>
      </c>
      <c r="F6" s="16">
        <v>1</v>
      </c>
      <c r="G6" s="16">
        <v>0.03</v>
      </c>
      <c r="H6" s="16">
        <v>3503</v>
      </c>
      <c r="I6" s="18">
        <f t="shared" ref="I6:I16" si="0">H6/10</f>
        <v>350.3</v>
      </c>
      <c r="J6" s="29"/>
      <c r="K6" s="28"/>
      <c r="L6" s="28"/>
      <c r="M6" s="28"/>
      <c r="N6" s="28"/>
      <c r="O6" s="29"/>
      <c r="P6" s="29"/>
    </row>
    <row r="7" spans="1:16" ht="20.25" customHeight="1" x14ac:dyDescent="0.2">
      <c r="A7" s="10" t="s">
        <v>15</v>
      </c>
      <c r="B7" s="25" t="s">
        <v>114</v>
      </c>
      <c r="C7" s="17" t="s">
        <v>8</v>
      </c>
      <c r="D7" s="17" t="s">
        <v>98</v>
      </c>
      <c r="E7" s="16">
        <v>3452</v>
      </c>
      <c r="F7" s="16">
        <v>7</v>
      </c>
      <c r="G7" s="16">
        <v>0.2</v>
      </c>
      <c r="H7" s="16">
        <v>3382</v>
      </c>
      <c r="I7" s="18">
        <f t="shared" si="0"/>
        <v>338.2</v>
      </c>
      <c r="J7" s="29"/>
      <c r="K7" s="28"/>
      <c r="L7" s="28"/>
      <c r="M7" s="28"/>
      <c r="N7" s="28"/>
      <c r="O7" s="29"/>
      <c r="P7" s="29"/>
    </row>
    <row r="8" spans="1:16" ht="20.25" customHeight="1" x14ac:dyDescent="0.2">
      <c r="A8" s="10" t="s">
        <v>16</v>
      </c>
      <c r="B8" s="25" t="s">
        <v>116</v>
      </c>
      <c r="C8" s="17" t="s">
        <v>8</v>
      </c>
      <c r="D8" s="17" t="s">
        <v>106</v>
      </c>
      <c r="E8" s="16">
        <v>3317</v>
      </c>
      <c r="F8" s="16">
        <v>6</v>
      </c>
      <c r="G8" s="16">
        <v>0.18</v>
      </c>
      <c r="H8" s="16">
        <v>3257</v>
      </c>
      <c r="I8" s="18">
        <f t="shared" si="0"/>
        <v>325.7</v>
      </c>
      <c r="J8" s="29"/>
      <c r="K8" s="28"/>
      <c r="L8" s="28"/>
      <c r="M8" s="28"/>
      <c r="N8" s="28"/>
      <c r="O8" s="29"/>
      <c r="P8" s="29"/>
    </row>
    <row r="9" spans="1:16" ht="20.25" customHeight="1" x14ac:dyDescent="0.2">
      <c r="A9" s="10" t="s">
        <v>25</v>
      </c>
      <c r="B9" s="25" t="s">
        <v>115</v>
      </c>
      <c r="C9" s="17" t="s">
        <v>8</v>
      </c>
      <c r="D9" s="17" t="s">
        <v>96</v>
      </c>
      <c r="E9" s="16">
        <v>3120</v>
      </c>
      <c r="F9" s="16">
        <v>5</v>
      </c>
      <c r="G9" s="16">
        <v>0.16</v>
      </c>
      <c r="H9" s="16">
        <v>3070</v>
      </c>
      <c r="I9" s="18">
        <f t="shared" si="0"/>
        <v>307</v>
      </c>
      <c r="J9" s="29"/>
      <c r="K9" s="28"/>
      <c r="L9" s="28"/>
      <c r="M9" s="28"/>
      <c r="N9" s="28"/>
      <c r="O9" s="29"/>
      <c r="P9" s="29"/>
    </row>
    <row r="10" spans="1:16" ht="20.25" customHeight="1" x14ac:dyDescent="0.2">
      <c r="A10" s="10" t="s">
        <v>27</v>
      </c>
      <c r="B10" s="25" t="s">
        <v>113</v>
      </c>
      <c r="C10" s="17" t="s">
        <v>8</v>
      </c>
      <c r="D10" s="17" t="s">
        <v>106</v>
      </c>
      <c r="E10" s="16">
        <v>3062</v>
      </c>
      <c r="F10" s="16">
        <v>2</v>
      </c>
      <c r="G10" s="16">
        <v>7.0000000000000007E-2</v>
      </c>
      <c r="H10" s="16">
        <v>3042</v>
      </c>
      <c r="I10" s="18">
        <f t="shared" si="0"/>
        <v>304.2</v>
      </c>
      <c r="J10" s="29"/>
      <c r="K10" s="28"/>
      <c r="L10" s="28"/>
      <c r="M10" s="28"/>
      <c r="N10" s="28"/>
      <c r="O10" s="29"/>
      <c r="P10" s="29"/>
    </row>
    <row r="11" spans="1:16" ht="20.25" customHeight="1" x14ac:dyDescent="0.2">
      <c r="A11" s="10" t="s">
        <v>28</v>
      </c>
      <c r="B11" s="25" t="s">
        <v>118</v>
      </c>
      <c r="C11" s="17" t="s">
        <v>8</v>
      </c>
      <c r="D11" s="17" t="s">
        <v>107</v>
      </c>
      <c r="E11" s="16">
        <v>3062</v>
      </c>
      <c r="F11" s="16">
        <v>3</v>
      </c>
      <c r="G11" s="16">
        <v>0.1</v>
      </c>
      <c r="H11" s="16">
        <v>3032</v>
      </c>
      <c r="I11" s="18">
        <f t="shared" si="0"/>
        <v>303.2</v>
      </c>
      <c r="J11" s="29"/>
      <c r="K11" s="28"/>
      <c r="L11" s="28"/>
      <c r="M11" s="28"/>
      <c r="N11" s="28"/>
      <c r="O11" s="29"/>
      <c r="P11" s="29"/>
    </row>
    <row r="12" spans="1:16" ht="20.25" customHeight="1" x14ac:dyDescent="0.2">
      <c r="A12" s="10" t="s">
        <v>61</v>
      </c>
      <c r="B12" s="25" t="s">
        <v>119</v>
      </c>
      <c r="C12" s="17" t="s">
        <v>8</v>
      </c>
      <c r="D12" s="17" t="s">
        <v>96</v>
      </c>
      <c r="E12" s="16">
        <v>2775</v>
      </c>
      <c r="F12" s="16">
        <v>4</v>
      </c>
      <c r="G12" s="16">
        <v>0.14000000000000001</v>
      </c>
      <c r="H12" s="16">
        <v>2735</v>
      </c>
      <c r="I12" s="18">
        <f t="shared" si="0"/>
        <v>273.5</v>
      </c>
      <c r="J12" s="29"/>
      <c r="K12" s="28"/>
      <c r="L12" s="28"/>
      <c r="M12" s="28"/>
      <c r="N12" s="28"/>
      <c r="O12" s="29"/>
      <c r="P12" s="29"/>
    </row>
    <row r="13" spans="1:16" ht="20.25" customHeight="1" x14ac:dyDescent="0.2">
      <c r="A13" s="10" t="s">
        <v>63</v>
      </c>
      <c r="B13" s="25" t="s">
        <v>122</v>
      </c>
      <c r="C13" s="17" t="s">
        <v>8</v>
      </c>
      <c r="D13" s="17" t="s">
        <v>106</v>
      </c>
      <c r="E13" s="16">
        <v>2770</v>
      </c>
      <c r="F13" s="16">
        <v>5</v>
      </c>
      <c r="G13" s="16">
        <v>0.18</v>
      </c>
      <c r="H13" s="16">
        <v>2720</v>
      </c>
      <c r="I13" s="18">
        <f t="shared" si="0"/>
        <v>272</v>
      </c>
      <c r="J13" s="29"/>
      <c r="K13" s="28"/>
      <c r="L13" s="28"/>
      <c r="M13" s="28"/>
      <c r="N13" s="28"/>
      <c r="O13" s="29"/>
      <c r="P13" s="29"/>
    </row>
    <row r="14" spans="1:16" ht="20.25" customHeight="1" x14ac:dyDescent="0.2">
      <c r="A14" s="10" t="s">
        <v>68</v>
      </c>
      <c r="B14" s="25" t="s">
        <v>117</v>
      </c>
      <c r="C14" s="17" t="s">
        <v>8</v>
      </c>
      <c r="D14" s="17" t="s">
        <v>107</v>
      </c>
      <c r="E14" s="16">
        <v>2668</v>
      </c>
      <c r="F14" s="16">
        <v>5</v>
      </c>
      <c r="G14" s="16">
        <v>0.19</v>
      </c>
      <c r="H14" s="16">
        <v>2618</v>
      </c>
      <c r="I14" s="18">
        <f t="shared" si="0"/>
        <v>261.8</v>
      </c>
      <c r="J14" s="29"/>
      <c r="K14" s="28"/>
      <c r="L14" s="28"/>
      <c r="M14" s="28"/>
      <c r="N14" s="28"/>
      <c r="O14" s="29"/>
      <c r="P14" s="29"/>
    </row>
    <row r="15" spans="1:16" ht="20.25" customHeight="1" x14ac:dyDescent="0.2">
      <c r="A15" s="10" t="s">
        <v>69</v>
      </c>
      <c r="B15" s="25" t="s">
        <v>121</v>
      </c>
      <c r="C15" s="17" t="s">
        <v>8</v>
      </c>
      <c r="D15" s="17" t="s">
        <v>106</v>
      </c>
      <c r="E15" s="16">
        <v>2702</v>
      </c>
      <c r="F15" s="16">
        <v>13</v>
      </c>
      <c r="G15" s="16">
        <v>0.48</v>
      </c>
      <c r="H15" s="16">
        <v>2572</v>
      </c>
      <c r="I15" s="18">
        <f t="shared" si="0"/>
        <v>257.2</v>
      </c>
      <c r="J15" s="29"/>
      <c r="K15" s="28"/>
      <c r="L15" s="28"/>
      <c r="M15" s="28"/>
      <c r="N15" s="28"/>
      <c r="O15" s="29"/>
      <c r="P15" s="29"/>
    </row>
    <row r="16" spans="1:16" ht="20.25" customHeight="1" x14ac:dyDescent="0.2">
      <c r="A16" s="10" t="s">
        <v>70</v>
      </c>
      <c r="B16" s="25" t="s">
        <v>120</v>
      </c>
      <c r="C16" s="17" t="s">
        <v>8</v>
      </c>
      <c r="D16" s="17" t="s">
        <v>96</v>
      </c>
      <c r="E16" s="16">
        <v>2569</v>
      </c>
      <c r="F16" s="16">
        <v>0</v>
      </c>
      <c r="G16" s="16">
        <v>0</v>
      </c>
      <c r="H16" s="16">
        <v>2569</v>
      </c>
      <c r="I16" s="18">
        <f t="shared" si="0"/>
        <v>256.89999999999998</v>
      </c>
      <c r="J16" s="29"/>
      <c r="K16" s="28"/>
      <c r="L16" s="28"/>
      <c r="M16" s="28"/>
      <c r="N16" s="28"/>
      <c r="O16" s="29"/>
      <c r="P16" s="29"/>
    </row>
    <row r="17" spans="1:16" ht="20.25" customHeight="1" x14ac:dyDescent="0.2">
      <c r="A17" s="10" t="s">
        <v>134</v>
      </c>
      <c r="B17" s="25" t="s">
        <v>123</v>
      </c>
      <c r="C17" s="17" t="s">
        <v>8</v>
      </c>
      <c r="D17" s="17" t="s">
        <v>110</v>
      </c>
      <c r="E17" s="16">
        <v>2425</v>
      </c>
      <c r="F17" s="16">
        <v>6</v>
      </c>
      <c r="G17" s="16">
        <v>0.25</v>
      </c>
      <c r="H17" s="16">
        <v>2365</v>
      </c>
      <c r="I17" s="18">
        <f t="shared" ref="I17:I18" si="1">H17/10</f>
        <v>236.5</v>
      </c>
      <c r="J17" s="29"/>
      <c r="K17" s="28"/>
      <c r="L17" s="28"/>
      <c r="M17" s="28"/>
      <c r="N17" s="28"/>
      <c r="O17" s="29"/>
      <c r="P17" s="29"/>
    </row>
    <row r="18" spans="1:16" ht="20.25" customHeight="1" x14ac:dyDescent="0.2">
      <c r="A18" s="10" t="s">
        <v>136</v>
      </c>
      <c r="B18" s="25" t="s">
        <v>124</v>
      </c>
      <c r="C18" s="17" t="s">
        <v>8</v>
      </c>
      <c r="D18" s="17" t="s">
        <v>107</v>
      </c>
      <c r="E18" s="16">
        <v>2351</v>
      </c>
      <c r="F18" s="16">
        <v>0</v>
      </c>
      <c r="G18" s="16">
        <v>0</v>
      </c>
      <c r="H18" s="16">
        <v>2351</v>
      </c>
      <c r="I18" s="18">
        <f t="shared" si="1"/>
        <v>235.1</v>
      </c>
      <c r="J18" s="29"/>
      <c r="K18" s="28"/>
      <c r="L18" s="28"/>
      <c r="M18" s="28"/>
      <c r="N18" s="28"/>
      <c r="O18" s="29"/>
      <c r="P18" s="29"/>
    </row>
    <row r="19" spans="1:16" ht="20.25" customHeight="1" x14ac:dyDescent="0.2">
      <c r="A19" s="10" t="s">
        <v>144</v>
      </c>
      <c r="B19" s="25" t="s">
        <v>125</v>
      </c>
      <c r="C19" s="17" t="s">
        <v>8</v>
      </c>
      <c r="D19" s="17" t="s">
        <v>107</v>
      </c>
      <c r="E19" s="16">
        <v>2231</v>
      </c>
      <c r="F19" s="16">
        <v>4</v>
      </c>
      <c r="G19" s="16">
        <v>0.18</v>
      </c>
      <c r="H19" s="16">
        <v>2191</v>
      </c>
      <c r="I19" s="18">
        <f t="shared" ref="I19:I22" si="2">H19/10</f>
        <v>219.1</v>
      </c>
      <c r="J19" s="29"/>
      <c r="K19" s="28"/>
      <c r="L19" s="28"/>
      <c r="M19" s="28"/>
      <c r="N19" s="28"/>
      <c r="O19" s="29"/>
      <c r="P19" s="29"/>
    </row>
    <row r="20" spans="1:16" ht="20.25" customHeight="1" x14ac:dyDescent="0.2">
      <c r="A20" s="10" t="s">
        <v>149</v>
      </c>
      <c r="B20" s="25" t="s">
        <v>127</v>
      </c>
      <c r="C20" s="17" t="s">
        <v>8</v>
      </c>
      <c r="D20" s="17" t="s">
        <v>98</v>
      </c>
      <c r="E20" s="16">
        <v>2154</v>
      </c>
      <c r="F20" s="16">
        <v>2</v>
      </c>
      <c r="G20" s="16">
        <v>0.09</v>
      </c>
      <c r="H20" s="16">
        <v>2134</v>
      </c>
      <c r="I20" s="18">
        <f t="shared" si="2"/>
        <v>213.4</v>
      </c>
      <c r="J20" s="29"/>
      <c r="K20" s="28"/>
      <c r="L20" s="28"/>
      <c r="M20" s="28"/>
      <c r="N20" s="28"/>
      <c r="O20" s="29"/>
      <c r="P20" s="29"/>
    </row>
    <row r="21" spans="1:16" ht="20.25" customHeight="1" x14ac:dyDescent="0.2">
      <c r="A21" s="10" t="s">
        <v>152</v>
      </c>
      <c r="B21" s="25" t="s">
        <v>111</v>
      </c>
      <c r="C21" s="17" t="s">
        <v>8</v>
      </c>
      <c r="D21" s="17" t="s">
        <v>98</v>
      </c>
      <c r="E21" s="16">
        <v>2082</v>
      </c>
      <c r="F21" s="16">
        <v>0</v>
      </c>
      <c r="G21" s="16">
        <v>0</v>
      </c>
      <c r="H21" s="16">
        <v>2082</v>
      </c>
      <c r="I21" s="18">
        <f t="shared" si="2"/>
        <v>208.2</v>
      </c>
      <c r="J21" s="29"/>
      <c r="K21" s="28"/>
      <c r="L21" s="28"/>
      <c r="M21" s="28"/>
      <c r="N21" s="28"/>
      <c r="O21" s="29"/>
      <c r="P21" s="29"/>
    </row>
    <row r="22" spans="1:16" ht="20.25" customHeight="1" x14ac:dyDescent="0.2">
      <c r="A22" s="10" t="s">
        <v>154</v>
      </c>
      <c r="B22" s="25" t="s">
        <v>126</v>
      </c>
      <c r="C22" s="17" t="s">
        <v>8</v>
      </c>
      <c r="D22" s="17" t="s">
        <v>98</v>
      </c>
      <c r="E22" s="16">
        <v>2067</v>
      </c>
      <c r="F22" s="16">
        <v>3</v>
      </c>
      <c r="G22" s="16">
        <v>0.15</v>
      </c>
      <c r="H22" s="16">
        <v>2037</v>
      </c>
      <c r="I22" s="18">
        <f t="shared" si="2"/>
        <v>203.7</v>
      </c>
      <c r="J22" s="29"/>
      <c r="K22" s="28"/>
      <c r="L22" s="28"/>
      <c r="M22" s="28"/>
      <c r="N22" s="28"/>
      <c r="O22" s="29"/>
      <c r="P22" s="29"/>
    </row>
  </sheetData>
  <sortState ref="B6:I25">
    <sortCondition descending="1" ref="I6:I25"/>
  </sortState>
  <mergeCells count="3">
    <mergeCell ref="A1:G1"/>
    <mergeCell ref="A2:G2"/>
    <mergeCell ref="A3:G3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8"/>
  <sheetViews>
    <sheetView showGridLines="0" topLeftCell="A15" workbookViewId="0">
      <selection activeCell="L24" sqref="L24"/>
    </sheetView>
  </sheetViews>
  <sheetFormatPr defaultRowHeight="12.75" x14ac:dyDescent="0.2"/>
  <cols>
    <col min="1" max="1" width="7" bestFit="1" customWidth="1"/>
    <col min="2" max="2" width="25.28515625" bestFit="1" customWidth="1"/>
    <col min="3" max="3" width="28.7109375" bestFit="1" customWidth="1"/>
    <col min="4" max="4" width="9.85546875" bestFit="1" customWidth="1"/>
    <col min="5" max="6" width="8" style="1" customWidth="1"/>
    <col min="7" max="8" width="9.140625" style="1"/>
    <col min="9" max="9" width="10.7109375" style="1" customWidth="1"/>
  </cols>
  <sheetData>
    <row r="1" spans="1:9" ht="30" x14ac:dyDescent="0.4">
      <c r="A1" s="32" t="s">
        <v>76</v>
      </c>
      <c r="B1" s="32"/>
      <c r="C1" s="32"/>
      <c r="D1" s="32"/>
      <c r="E1" s="32"/>
      <c r="F1" s="32"/>
      <c r="G1" s="32"/>
    </row>
    <row r="2" spans="1:9" ht="26.25" x14ac:dyDescent="0.4">
      <c r="A2" s="33" t="s">
        <v>38</v>
      </c>
      <c r="B2" s="33"/>
      <c r="C2" s="33"/>
      <c r="D2" s="33"/>
      <c r="E2" s="33"/>
      <c r="F2" s="33"/>
      <c r="G2" s="33"/>
    </row>
    <row r="3" spans="1:9" x14ac:dyDescent="0.2">
      <c r="A3" s="34" t="s">
        <v>77</v>
      </c>
      <c r="B3" s="34"/>
      <c r="C3" s="34"/>
      <c r="D3" s="34"/>
      <c r="E3" s="34"/>
      <c r="F3" s="34"/>
      <c r="G3" s="34"/>
    </row>
    <row r="4" spans="1:9" ht="13.5" thickBot="1" x14ac:dyDescent="0.25">
      <c r="D4" s="1"/>
    </row>
    <row r="5" spans="1:9" ht="16.5" customHeight="1" x14ac:dyDescent="0.2">
      <c r="A5" s="13" t="s">
        <v>0</v>
      </c>
      <c r="B5" s="11" t="s">
        <v>160</v>
      </c>
      <c r="C5" s="9" t="s">
        <v>2</v>
      </c>
      <c r="D5" s="11" t="s">
        <v>128</v>
      </c>
      <c r="E5" s="9" t="s">
        <v>35</v>
      </c>
      <c r="F5" s="9" t="s">
        <v>36</v>
      </c>
      <c r="G5" s="11" t="s">
        <v>71</v>
      </c>
      <c r="H5" s="9" t="s">
        <v>37</v>
      </c>
      <c r="I5" s="31" t="s">
        <v>163</v>
      </c>
    </row>
    <row r="6" spans="1:9" ht="16.5" customHeight="1" x14ac:dyDescent="0.2">
      <c r="A6" s="10" t="s">
        <v>11</v>
      </c>
      <c r="B6" s="25" t="s">
        <v>114</v>
      </c>
      <c r="C6" s="17" t="s">
        <v>8</v>
      </c>
      <c r="D6" s="17" t="s">
        <v>98</v>
      </c>
      <c r="E6" s="16">
        <v>3503</v>
      </c>
      <c r="F6" s="16">
        <v>0</v>
      </c>
      <c r="G6" s="16">
        <v>0</v>
      </c>
      <c r="H6" s="16">
        <v>3503</v>
      </c>
      <c r="I6" s="18">
        <f t="shared" ref="I6:I14" si="0">H6/10</f>
        <v>350.3</v>
      </c>
    </row>
    <row r="7" spans="1:9" ht="16.5" customHeight="1" x14ac:dyDescent="0.2">
      <c r="A7" s="10" t="s">
        <v>13</v>
      </c>
      <c r="B7" s="25" t="s">
        <v>112</v>
      </c>
      <c r="C7" s="17" t="s">
        <v>8</v>
      </c>
      <c r="D7" s="17" t="s">
        <v>98</v>
      </c>
      <c r="E7" s="16">
        <v>3355</v>
      </c>
      <c r="F7" s="16">
        <v>0</v>
      </c>
      <c r="G7" s="16">
        <v>0</v>
      </c>
      <c r="H7" s="16">
        <v>3355</v>
      </c>
      <c r="I7" s="18">
        <f t="shared" si="0"/>
        <v>335.5</v>
      </c>
    </row>
    <row r="8" spans="1:9" ht="16.5" customHeight="1" x14ac:dyDescent="0.2">
      <c r="A8" s="10" t="s">
        <v>22</v>
      </c>
      <c r="B8" s="25" t="s">
        <v>116</v>
      </c>
      <c r="C8" s="17" t="s">
        <v>8</v>
      </c>
      <c r="D8" s="17" t="s">
        <v>106</v>
      </c>
      <c r="E8" s="16">
        <v>3120</v>
      </c>
      <c r="F8" s="16">
        <v>4</v>
      </c>
      <c r="G8" s="16">
        <v>0.13</v>
      </c>
      <c r="H8" s="16">
        <v>2920</v>
      </c>
      <c r="I8" s="18">
        <f t="shared" si="0"/>
        <v>292</v>
      </c>
    </row>
    <row r="9" spans="1:9" ht="16.5" customHeight="1" x14ac:dyDescent="0.2">
      <c r="A9" s="10" t="s">
        <v>31</v>
      </c>
      <c r="B9" s="25" t="s">
        <v>113</v>
      </c>
      <c r="C9" s="17" t="s">
        <v>8</v>
      </c>
      <c r="D9" s="17" t="s">
        <v>106</v>
      </c>
      <c r="E9" s="16">
        <v>3045</v>
      </c>
      <c r="F9" s="16">
        <v>5</v>
      </c>
      <c r="G9" s="16">
        <v>0.16</v>
      </c>
      <c r="H9" s="16">
        <v>2795</v>
      </c>
      <c r="I9" s="18">
        <f t="shared" si="0"/>
        <v>279.5</v>
      </c>
    </row>
    <row r="10" spans="1:9" ht="16.5" customHeight="1" x14ac:dyDescent="0.2">
      <c r="A10" s="10" t="s">
        <v>33</v>
      </c>
      <c r="B10" s="25" t="s">
        <v>118</v>
      </c>
      <c r="C10" s="17" t="s">
        <v>8</v>
      </c>
      <c r="D10" s="17" t="s">
        <v>107</v>
      </c>
      <c r="E10" s="16">
        <v>2857</v>
      </c>
      <c r="F10" s="16">
        <v>3</v>
      </c>
      <c r="G10" s="16">
        <v>0.11</v>
      </c>
      <c r="H10" s="16">
        <v>2707</v>
      </c>
      <c r="I10" s="18">
        <f t="shared" si="0"/>
        <v>270.7</v>
      </c>
    </row>
    <row r="11" spans="1:9" ht="16.5" customHeight="1" x14ac:dyDescent="0.2">
      <c r="A11" s="10" t="s">
        <v>47</v>
      </c>
      <c r="B11" s="25" t="s">
        <v>117</v>
      </c>
      <c r="C11" s="17" t="s">
        <v>8</v>
      </c>
      <c r="D11" s="17" t="s">
        <v>107</v>
      </c>
      <c r="E11" s="16">
        <v>2681</v>
      </c>
      <c r="F11" s="16">
        <v>0</v>
      </c>
      <c r="G11" s="16">
        <v>0</v>
      </c>
      <c r="H11" s="16">
        <v>2681</v>
      </c>
      <c r="I11" s="18">
        <f t="shared" si="0"/>
        <v>268.10000000000002</v>
      </c>
    </row>
    <row r="12" spans="1:9" ht="16.5" customHeight="1" x14ac:dyDescent="0.2">
      <c r="A12" s="10" t="s">
        <v>53</v>
      </c>
      <c r="B12" s="25" t="s">
        <v>119</v>
      </c>
      <c r="C12" s="17" t="s">
        <v>8</v>
      </c>
      <c r="D12" s="17" t="s">
        <v>96</v>
      </c>
      <c r="E12" s="16">
        <v>2678</v>
      </c>
      <c r="F12" s="16">
        <v>1</v>
      </c>
      <c r="G12" s="16">
        <v>0.04</v>
      </c>
      <c r="H12" s="16">
        <v>2628</v>
      </c>
      <c r="I12" s="18">
        <f t="shared" si="0"/>
        <v>262.8</v>
      </c>
    </row>
    <row r="13" spans="1:9" ht="16.5" customHeight="1" x14ac:dyDescent="0.2">
      <c r="A13" s="10" t="s">
        <v>64</v>
      </c>
      <c r="B13" s="25" t="s">
        <v>115</v>
      </c>
      <c r="C13" s="17" t="s">
        <v>8</v>
      </c>
      <c r="D13" s="17" t="s">
        <v>96</v>
      </c>
      <c r="E13" s="16">
        <v>2823</v>
      </c>
      <c r="F13" s="16">
        <v>5</v>
      </c>
      <c r="G13" s="16">
        <v>0.18</v>
      </c>
      <c r="H13" s="16">
        <v>2573</v>
      </c>
      <c r="I13" s="18">
        <f t="shared" si="0"/>
        <v>257.3</v>
      </c>
    </row>
    <row r="14" spans="1:9" ht="16.5" customHeight="1" x14ac:dyDescent="0.2">
      <c r="A14" s="10" t="s">
        <v>65</v>
      </c>
      <c r="B14" s="25" t="s">
        <v>120</v>
      </c>
      <c r="C14" s="17" t="s">
        <v>8</v>
      </c>
      <c r="D14" s="17" t="s">
        <v>96</v>
      </c>
      <c r="E14" s="16">
        <v>2542</v>
      </c>
      <c r="F14" s="16">
        <v>1</v>
      </c>
      <c r="G14" s="16">
        <v>0.04</v>
      </c>
      <c r="H14" s="16">
        <v>2492</v>
      </c>
      <c r="I14" s="18">
        <f t="shared" si="0"/>
        <v>249.2</v>
      </c>
    </row>
    <row r="15" spans="1:9" ht="18" customHeight="1" x14ac:dyDescent="0.2">
      <c r="A15" s="10" t="s">
        <v>135</v>
      </c>
      <c r="B15" s="25" t="s">
        <v>125</v>
      </c>
      <c r="C15" s="17" t="s">
        <v>8</v>
      </c>
      <c r="D15" s="17" t="s">
        <v>107</v>
      </c>
      <c r="E15" s="16">
        <v>2264</v>
      </c>
      <c r="F15" s="16">
        <v>1</v>
      </c>
      <c r="G15" s="16">
        <v>0.04</v>
      </c>
      <c r="H15" s="16">
        <v>2214</v>
      </c>
      <c r="I15" s="18">
        <f t="shared" ref="I15:I17" si="1">H15/10</f>
        <v>221.4</v>
      </c>
    </row>
    <row r="16" spans="1:9" ht="18" customHeight="1" x14ac:dyDescent="0.2">
      <c r="A16" s="10" t="s">
        <v>138</v>
      </c>
      <c r="B16" s="25" t="s">
        <v>124</v>
      </c>
      <c r="C16" s="17" t="s">
        <v>8</v>
      </c>
      <c r="D16" s="17" t="s">
        <v>107</v>
      </c>
      <c r="E16" s="16">
        <v>2376</v>
      </c>
      <c r="F16" s="16">
        <v>4</v>
      </c>
      <c r="G16" s="16">
        <v>0.17</v>
      </c>
      <c r="H16" s="16">
        <v>2176</v>
      </c>
      <c r="I16" s="18">
        <f t="shared" si="1"/>
        <v>217.6</v>
      </c>
    </row>
    <row r="17" spans="1:9" ht="18" customHeight="1" x14ac:dyDescent="0.2">
      <c r="A17" s="10" t="s">
        <v>142</v>
      </c>
      <c r="B17" s="25" t="s">
        <v>121</v>
      </c>
      <c r="C17" s="17" t="s">
        <v>8</v>
      </c>
      <c r="D17" s="17" t="s">
        <v>106</v>
      </c>
      <c r="E17" s="16">
        <v>2581</v>
      </c>
      <c r="F17" s="16">
        <v>10</v>
      </c>
      <c r="G17" s="16">
        <v>0.39</v>
      </c>
      <c r="H17" s="16">
        <v>2081</v>
      </c>
      <c r="I17" s="18">
        <f t="shared" si="1"/>
        <v>208.1</v>
      </c>
    </row>
    <row r="18" spans="1:9" ht="18" customHeight="1" x14ac:dyDescent="0.2">
      <c r="A18" s="10" t="s">
        <v>146</v>
      </c>
      <c r="B18" s="25" t="s">
        <v>126</v>
      </c>
      <c r="C18" s="17" t="s">
        <v>8</v>
      </c>
      <c r="D18" s="17" t="s">
        <v>98</v>
      </c>
      <c r="E18" s="16">
        <v>1992</v>
      </c>
      <c r="F18" s="16">
        <v>0</v>
      </c>
      <c r="G18" s="16">
        <v>0</v>
      </c>
      <c r="H18" s="16">
        <v>1992</v>
      </c>
      <c r="I18" s="18">
        <f t="shared" ref="I18:I22" si="2">H18/10</f>
        <v>199.2</v>
      </c>
    </row>
    <row r="19" spans="1:9" ht="18" customHeight="1" x14ac:dyDescent="0.2">
      <c r="A19" s="10" t="s">
        <v>147</v>
      </c>
      <c r="B19" s="25" t="s">
        <v>127</v>
      </c>
      <c r="C19" s="17" t="s">
        <v>8</v>
      </c>
      <c r="D19" s="17" t="s">
        <v>98</v>
      </c>
      <c r="E19" s="16">
        <v>2090</v>
      </c>
      <c r="F19" s="16">
        <v>2</v>
      </c>
      <c r="G19" s="16">
        <v>0.1</v>
      </c>
      <c r="H19" s="16">
        <v>1990</v>
      </c>
      <c r="I19" s="18">
        <f t="shared" si="2"/>
        <v>199</v>
      </c>
    </row>
    <row r="20" spans="1:9" ht="18" customHeight="1" x14ac:dyDescent="0.2">
      <c r="A20" s="10" t="s">
        <v>151</v>
      </c>
      <c r="B20" s="25" t="s">
        <v>122</v>
      </c>
      <c r="C20" s="17" t="s">
        <v>8</v>
      </c>
      <c r="D20" s="17" t="s">
        <v>106</v>
      </c>
      <c r="E20" s="16">
        <v>2031</v>
      </c>
      <c r="F20" s="16">
        <v>2</v>
      </c>
      <c r="G20" s="16">
        <v>0.1</v>
      </c>
      <c r="H20" s="16">
        <v>1931</v>
      </c>
      <c r="I20" s="18">
        <f t="shared" si="2"/>
        <v>193.1</v>
      </c>
    </row>
    <row r="21" spans="1:9" ht="18" customHeight="1" x14ac:dyDescent="0.2">
      <c r="A21" s="10" t="s">
        <v>155</v>
      </c>
      <c r="B21" s="25" t="s">
        <v>111</v>
      </c>
      <c r="C21" s="17" t="s">
        <v>8</v>
      </c>
      <c r="D21" s="17" t="s">
        <v>98</v>
      </c>
      <c r="E21" s="16">
        <v>1944</v>
      </c>
      <c r="F21" s="16">
        <v>2</v>
      </c>
      <c r="G21" s="16">
        <v>0.1</v>
      </c>
      <c r="H21" s="16">
        <v>1844</v>
      </c>
      <c r="I21" s="18">
        <f t="shared" si="2"/>
        <v>184.4</v>
      </c>
    </row>
    <row r="22" spans="1:9" ht="18" customHeight="1" x14ac:dyDescent="0.2">
      <c r="A22" s="10" t="s">
        <v>156</v>
      </c>
      <c r="B22" s="25" t="s">
        <v>123</v>
      </c>
      <c r="C22" s="17" t="s">
        <v>8</v>
      </c>
      <c r="D22" s="17" t="s">
        <v>110</v>
      </c>
      <c r="E22" s="16">
        <v>2259</v>
      </c>
      <c r="F22" s="16">
        <v>9</v>
      </c>
      <c r="G22" s="16">
        <v>0.4</v>
      </c>
      <c r="H22" s="16">
        <v>1809</v>
      </c>
      <c r="I22" s="18">
        <f t="shared" si="2"/>
        <v>180.9</v>
      </c>
    </row>
    <row r="23" spans="1:9" ht="18" customHeight="1" x14ac:dyDescent="0.2">
      <c r="E23"/>
      <c r="F23"/>
      <c r="G23"/>
      <c r="H23"/>
      <c r="I23"/>
    </row>
    <row r="24" spans="1:9" ht="18" customHeight="1" x14ac:dyDescent="0.2">
      <c r="E24"/>
      <c r="F24"/>
      <c r="G24"/>
      <c r="H24"/>
      <c r="I24"/>
    </row>
    <row r="25" spans="1:9" ht="18" customHeight="1" x14ac:dyDescent="0.2">
      <c r="E25"/>
      <c r="F25"/>
      <c r="G25"/>
      <c r="H25"/>
      <c r="I25"/>
    </row>
    <row r="26" spans="1:9" ht="18" customHeight="1" x14ac:dyDescent="0.2">
      <c r="E26"/>
      <c r="F26"/>
      <c r="G26"/>
      <c r="H26"/>
      <c r="I26"/>
    </row>
    <row r="27" spans="1:9" ht="18" customHeight="1" x14ac:dyDescent="0.2">
      <c r="E27"/>
      <c r="F27"/>
      <c r="G27"/>
      <c r="H27"/>
      <c r="I27"/>
    </row>
    <row r="28" spans="1:9" ht="18" customHeight="1" x14ac:dyDescent="0.2">
      <c r="E28"/>
      <c r="F28"/>
      <c r="G28"/>
      <c r="H28"/>
      <c r="I28"/>
    </row>
  </sheetData>
  <mergeCells count="3">
    <mergeCell ref="A1:G1"/>
    <mergeCell ref="A2:G2"/>
    <mergeCell ref="A3:G3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7"/>
  <sheetViews>
    <sheetView tabSelected="1" workbookViewId="0">
      <selection activeCell="K7" sqref="K7"/>
    </sheetView>
  </sheetViews>
  <sheetFormatPr defaultRowHeight="12.75" x14ac:dyDescent="0.2"/>
  <cols>
    <col min="1" max="1" width="8.28515625" customWidth="1"/>
    <col min="2" max="2" width="22.42578125" customWidth="1"/>
    <col min="3" max="3" width="30.28515625" customWidth="1"/>
    <col min="4" max="4" width="11.85546875" bestFit="1" customWidth="1"/>
    <col min="5" max="5" width="10.140625" bestFit="1" customWidth="1"/>
    <col min="6" max="6" width="8.28515625" customWidth="1"/>
    <col min="7" max="7" width="7.85546875" customWidth="1"/>
    <col min="8" max="8" width="7.28515625" bestFit="1" customWidth="1"/>
  </cols>
  <sheetData>
    <row r="1" spans="1:16" ht="30" x14ac:dyDescent="0.4">
      <c r="A1" s="32" t="s">
        <v>76</v>
      </c>
      <c r="B1" s="32"/>
      <c r="C1" s="32"/>
      <c r="D1" s="32"/>
      <c r="E1" s="32"/>
      <c r="F1" s="32"/>
      <c r="G1" s="32"/>
    </row>
    <row r="2" spans="1:16" ht="26.25" x14ac:dyDescent="0.4">
      <c r="A2" s="33" t="s">
        <v>58</v>
      </c>
      <c r="B2" s="33"/>
      <c r="C2" s="33"/>
      <c r="D2" s="33"/>
      <c r="E2" s="33"/>
      <c r="F2" s="33"/>
      <c r="G2" s="33"/>
    </row>
    <row r="3" spans="1:16" x14ac:dyDescent="0.2">
      <c r="A3" s="34" t="s">
        <v>77</v>
      </c>
      <c r="B3" s="34"/>
      <c r="C3" s="34"/>
      <c r="D3" s="34"/>
      <c r="E3" s="34"/>
      <c r="F3" s="34"/>
      <c r="G3" s="34"/>
    </row>
    <row r="4" spans="1:16" ht="13.5" thickBot="1" x14ac:dyDescent="0.25">
      <c r="D4" s="1"/>
    </row>
    <row r="5" spans="1:16" ht="17.25" customHeight="1" x14ac:dyDescent="0.2">
      <c r="A5" s="13" t="s">
        <v>0</v>
      </c>
      <c r="B5" s="9" t="s">
        <v>1</v>
      </c>
      <c r="C5" s="9" t="s">
        <v>2</v>
      </c>
      <c r="D5" s="11" t="s">
        <v>161</v>
      </c>
      <c r="E5" s="11" t="s">
        <v>162</v>
      </c>
      <c r="F5" s="11" t="s">
        <v>55</v>
      </c>
      <c r="G5" s="11" t="s">
        <v>56</v>
      </c>
      <c r="H5" s="2" t="s">
        <v>42</v>
      </c>
    </row>
    <row r="6" spans="1:16" ht="20.25" customHeight="1" x14ac:dyDescent="0.2">
      <c r="A6" s="10" t="s">
        <v>12</v>
      </c>
      <c r="B6" s="25" t="s">
        <v>112</v>
      </c>
      <c r="C6" s="17" t="s">
        <v>8</v>
      </c>
      <c r="D6" s="17" t="s">
        <v>98</v>
      </c>
      <c r="E6" s="30">
        <v>385.8</v>
      </c>
      <c r="F6" s="16">
        <v>350.3</v>
      </c>
      <c r="G6" s="8">
        <v>335.5</v>
      </c>
      <c r="H6" s="27">
        <f t="shared" ref="H6:H14" si="0">SUM(E6:G6)</f>
        <v>1071.5999999999999</v>
      </c>
      <c r="I6" s="22"/>
      <c r="J6" s="23"/>
      <c r="K6" s="22"/>
      <c r="L6" s="22"/>
      <c r="M6" s="22"/>
      <c r="N6" s="22"/>
      <c r="O6" s="23"/>
      <c r="P6" s="23"/>
    </row>
    <row r="7" spans="1:16" ht="20.25" customHeight="1" x14ac:dyDescent="0.2">
      <c r="A7" s="10" t="s">
        <v>15</v>
      </c>
      <c r="B7" s="25" t="s">
        <v>114</v>
      </c>
      <c r="C7" s="17" t="s">
        <v>8</v>
      </c>
      <c r="D7" s="17" t="s">
        <v>98</v>
      </c>
      <c r="E7" s="30">
        <v>373.4</v>
      </c>
      <c r="F7" s="16">
        <v>338.2</v>
      </c>
      <c r="G7" s="8">
        <v>350.3</v>
      </c>
      <c r="H7" s="27">
        <f t="shared" si="0"/>
        <v>1061.8999999999999</v>
      </c>
      <c r="I7" s="22"/>
      <c r="J7" s="23"/>
      <c r="K7" s="22"/>
      <c r="L7" s="22"/>
      <c r="M7" s="22"/>
      <c r="N7" s="22"/>
      <c r="O7" s="23"/>
      <c r="P7" s="23"/>
    </row>
    <row r="8" spans="1:16" ht="20.25" customHeight="1" x14ac:dyDescent="0.2">
      <c r="A8" s="10" t="s">
        <v>19</v>
      </c>
      <c r="B8" s="25" t="s">
        <v>116</v>
      </c>
      <c r="C8" s="17" t="s">
        <v>8</v>
      </c>
      <c r="D8" s="17" t="s">
        <v>106</v>
      </c>
      <c r="E8" s="30">
        <v>356.9</v>
      </c>
      <c r="F8" s="16">
        <v>325.7</v>
      </c>
      <c r="G8" s="8">
        <v>292</v>
      </c>
      <c r="H8" s="27">
        <f t="shared" si="0"/>
        <v>974.59999999999991</v>
      </c>
      <c r="I8" s="22"/>
      <c r="J8" s="23"/>
      <c r="K8" s="22"/>
      <c r="L8" s="22"/>
      <c r="M8" s="22"/>
      <c r="N8" s="22"/>
      <c r="O8" s="23"/>
      <c r="P8" s="23"/>
    </row>
    <row r="9" spans="1:16" ht="20.25" customHeight="1" x14ac:dyDescent="0.2">
      <c r="A9" s="10" t="s">
        <v>21</v>
      </c>
      <c r="B9" s="25" t="s">
        <v>113</v>
      </c>
      <c r="C9" s="17" t="s">
        <v>8</v>
      </c>
      <c r="D9" s="17" t="s">
        <v>106</v>
      </c>
      <c r="E9" s="30">
        <v>382.2</v>
      </c>
      <c r="F9" s="16">
        <v>304.2</v>
      </c>
      <c r="G9" s="8">
        <v>279.5</v>
      </c>
      <c r="H9" s="27">
        <f t="shared" si="0"/>
        <v>965.9</v>
      </c>
      <c r="I9" s="22"/>
      <c r="J9" s="23"/>
      <c r="K9" s="22"/>
      <c r="L9" s="22"/>
      <c r="M9" s="22"/>
      <c r="N9" s="22"/>
      <c r="O9" s="23"/>
      <c r="P9" s="23"/>
    </row>
    <row r="10" spans="1:16" ht="20.25" customHeight="1" x14ac:dyDescent="0.2">
      <c r="A10" s="10" t="s">
        <v>28</v>
      </c>
      <c r="B10" s="25" t="s">
        <v>115</v>
      </c>
      <c r="C10" s="17" t="s">
        <v>8</v>
      </c>
      <c r="D10" s="17" t="s">
        <v>96</v>
      </c>
      <c r="E10" s="30">
        <v>362</v>
      </c>
      <c r="F10" s="16">
        <v>307</v>
      </c>
      <c r="G10" s="8">
        <v>257.3</v>
      </c>
      <c r="H10" s="27">
        <f t="shared" si="0"/>
        <v>926.3</v>
      </c>
      <c r="I10" s="22"/>
      <c r="J10" s="23"/>
      <c r="K10" s="22"/>
      <c r="L10" s="22"/>
      <c r="M10" s="22"/>
      <c r="N10" s="22"/>
      <c r="O10" s="23"/>
      <c r="P10" s="23"/>
    </row>
    <row r="11" spans="1:16" ht="20.25" customHeight="1" x14ac:dyDescent="0.2">
      <c r="A11" s="10" t="s">
        <v>31</v>
      </c>
      <c r="B11" s="25" t="s">
        <v>118</v>
      </c>
      <c r="C11" s="17" t="s">
        <v>8</v>
      </c>
      <c r="D11" s="17" t="s">
        <v>107</v>
      </c>
      <c r="E11" s="30">
        <v>341.8</v>
      </c>
      <c r="F11" s="16">
        <v>303.2</v>
      </c>
      <c r="G11" s="8">
        <v>270.7</v>
      </c>
      <c r="H11" s="27">
        <f t="shared" si="0"/>
        <v>915.7</v>
      </c>
      <c r="I11" s="22"/>
      <c r="J11" s="23"/>
      <c r="K11" s="22"/>
      <c r="L11" s="22"/>
      <c r="M11" s="22"/>
      <c r="N11" s="22"/>
      <c r="O11" s="23"/>
      <c r="P11" s="23"/>
    </row>
    <row r="12" spans="1:16" ht="20.25" customHeight="1" x14ac:dyDescent="0.2">
      <c r="A12" s="10" t="s">
        <v>48</v>
      </c>
      <c r="B12" s="25" t="s">
        <v>117</v>
      </c>
      <c r="C12" s="17" t="s">
        <v>8</v>
      </c>
      <c r="D12" s="17" t="s">
        <v>107</v>
      </c>
      <c r="E12" s="30">
        <v>351.2</v>
      </c>
      <c r="F12" s="16">
        <v>261.8</v>
      </c>
      <c r="G12" s="8">
        <v>268.10000000000002</v>
      </c>
      <c r="H12" s="27">
        <f t="shared" si="0"/>
        <v>881.1</v>
      </c>
      <c r="I12" s="22"/>
      <c r="J12" s="23"/>
      <c r="K12" s="22"/>
      <c r="L12" s="22"/>
      <c r="M12" s="22"/>
      <c r="N12" s="22"/>
      <c r="O12" s="23"/>
      <c r="P12" s="23"/>
    </row>
    <row r="13" spans="1:16" ht="20.25" customHeight="1" x14ac:dyDescent="0.2">
      <c r="A13" s="10" t="s">
        <v>53</v>
      </c>
      <c r="B13" s="25" t="s">
        <v>119</v>
      </c>
      <c r="C13" s="17" t="s">
        <v>8</v>
      </c>
      <c r="D13" s="17" t="s">
        <v>96</v>
      </c>
      <c r="E13" s="30">
        <v>327.9</v>
      </c>
      <c r="F13" s="16">
        <v>273.5</v>
      </c>
      <c r="G13" s="8">
        <v>262.8</v>
      </c>
      <c r="H13" s="27">
        <f t="shared" si="0"/>
        <v>864.2</v>
      </c>
      <c r="I13" s="22"/>
      <c r="J13" s="23"/>
      <c r="K13" s="22"/>
      <c r="L13" s="22"/>
      <c r="M13" s="22"/>
      <c r="N13" s="22"/>
      <c r="O13" s="23"/>
      <c r="P13" s="23"/>
    </row>
    <row r="14" spans="1:16" ht="20.25" customHeight="1" x14ac:dyDescent="0.2">
      <c r="A14" s="10" t="s">
        <v>67</v>
      </c>
      <c r="B14" s="25" t="s">
        <v>120</v>
      </c>
      <c r="C14" s="17" t="s">
        <v>8</v>
      </c>
      <c r="D14" s="17" t="s">
        <v>96</v>
      </c>
      <c r="E14" s="30">
        <v>309.39999999999998</v>
      </c>
      <c r="F14" s="16">
        <v>256.89999999999998</v>
      </c>
      <c r="G14" s="8">
        <v>249.2</v>
      </c>
      <c r="H14" s="27">
        <f t="shared" si="0"/>
        <v>815.5</v>
      </c>
      <c r="I14" s="22"/>
      <c r="J14" s="23"/>
      <c r="K14" s="22"/>
      <c r="L14" s="22"/>
      <c r="M14" s="22"/>
      <c r="N14" s="22"/>
      <c r="O14" s="23"/>
      <c r="P14" s="23"/>
    </row>
    <row r="15" spans="1:16" ht="20.25" customHeight="1" x14ac:dyDescent="0.2">
      <c r="A15" s="10" t="s">
        <v>130</v>
      </c>
      <c r="B15" s="25" t="s">
        <v>121</v>
      </c>
      <c r="C15" s="17" t="s">
        <v>8</v>
      </c>
      <c r="D15" s="17" t="s">
        <v>106</v>
      </c>
      <c r="E15" s="30">
        <v>299.5</v>
      </c>
      <c r="F15" s="16">
        <v>257.2</v>
      </c>
      <c r="G15" s="8">
        <v>208.1</v>
      </c>
      <c r="H15" s="27">
        <f t="shared" ref="H15:H19" si="1">SUM(E15:G15)</f>
        <v>764.80000000000007</v>
      </c>
      <c r="I15" s="22"/>
      <c r="J15" s="23"/>
      <c r="K15" s="22"/>
      <c r="L15" s="22"/>
      <c r="M15" s="22"/>
      <c r="N15" s="22"/>
      <c r="O15" s="23"/>
      <c r="P15" s="23"/>
    </row>
    <row r="16" spans="1:16" ht="20.25" customHeight="1" x14ac:dyDescent="0.2">
      <c r="A16" s="10" t="s">
        <v>131</v>
      </c>
      <c r="B16" s="25" t="s">
        <v>122</v>
      </c>
      <c r="C16" s="17" t="s">
        <v>8</v>
      </c>
      <c r="D16" s="17" t="s">
        <v>106</v>
      </c>
      <c r="E16" s="30">
        <v>286.60000000000002</v>
      </c>
      <c r="F16" s="16">
        <v>272</v>
      </c>
      <c r="G16" s="8">
        <v>193.1</v>
      </c>
      <c r="H16" s="27">
        <f t="shared" si="1"/>
        <v>751.7</v>
      </c>
      <c r="I16" s="22"/>
      <c r="J16" s="23"/>
      <c r="K16" s="22"/>
      <c r="L16" s="22"/>
      <c r="M16" s="22"/>
      <c r="N16" s="22"/>
      <c r="O16" s="23"/>
      <c r="P16" s="23"/>
    </row>
    <row r="17" spans="1:16" ht="20.25" customHeight="1" x14ac:dyDescent="0.2">
      <c r="A17" s="10" t="s">
        <v>137</v>
      </c>
      <c r="B17" s="25" t="s">
        <v>124</v>
      </c>
      <c r="C17" s="17" t="s">
        <v>8</v>
      </c>
      <c r="D17" s="17" t="s">
        <v>107</v>
      </c>
      <c r="E17" s="30">
        <v>276.10000000000002</v>
      </c>
      <c r="F17" s="16">
        <v>235.1</v>
      </c>
      <c r="G17" s="8">
        <v>217.6</v>
      </c>
      <c r="H17" s="27">
        <f t="shared" si="1"/>
        <v>728.80000000000007</v>
      </c>
      <c r="I17" s="22"/>
      <c r="J17" s="23"/>
      <c r="K17" s="22"/>
      <c r="L17" s="22"/>
      <c r="M17" s="22"/>
      <c r="N17" s="22"/>
      <c r="O17" s="23"/>
      <c r="P17" s="23"/>
    </row>
    <row r="18" spans="1:16" ht="20.25" customHeight="1" x14ac:dyDescent="0.2">
      <c r="A18" s="10" t="s">
        <v>140</v>
      </c>
      <c r="B18" s="25" t="s">
        <v>125</v>
      </c>
      <c r="C18" s="17" t="s">
        <v>8</v>
      </c>
      <c r="D18" s="17" t="s">
        <v>107</v>
      </c>
      <c r="E18" s="30">
        <v>274.10000000000002</v>
      </c>
      <c r="F18" s="16">
        <v>219.1</v>
      </c>
      <c r="G18" s="8">
        <v>221.4</v>
      </c>
      <c r="H18" s="27">
        <f t="shared" si="1"/>
        <v>714.6</v>
      </c>
      <c r="I18" s="22"/>
      <c r="J18" s="23"/>
      <c r="K18" s="22"/>
      <c r="L18" s="22"/>
      <c r="M18" s="22"/>
      <c r="N18" s="22"/>
      <c r="O18" s="23"/>
      <c r="P18" s="23"/>
    </row>
    <row r="19" spans="1:16" ht="20.25" customHeight="1" x14ac:dyDescent="0.2">
      <c r="A19" s="10" t="s">
        <v>143</v>
      </c>
      <c r="B19" s="25" t="s">
        <v>123</v>
      </c>
      <c r="C19" s="17" t="s">
        <v>8</v>
      </c>
      <c r="D19" s="17" t="s">
        <v>110</v>
      </c>
      <c r="E19" s="30">
        <v>285.8</v>
      </c>
      <c r="F19" s="16">
        <v>236.5</v>
      </c>
      <c r="G19" s="8">
        <v>180.9</v>
      </c>
      <c r="H19" s="27">
        <f t="shared" si="1"/>
        <v>703.19999999999993</v>
      </c>
      <c r="I19" s="22"/>
      <c r="J19" s="23"/>
      <c r="K19" s="22"/>
      <c r="L19" s="22"/>
      <c r="M19" s="22"/>
      <c r="N19" s="22"/>
      <c r="O19" s="23"/>
      <c r="P19" s="23"/>
    </row>
    <row r="20" spans="1:16" ht="20.25" customHeight="1" x14ac:dyDescent="0.2">
      <c r="A20" s="10" t="s">
        <v>147</v>
      </c>
      <c r="B20" s="25" t="s">
        <v>127</v>
      </c>
      <c r="C20" s="17" t="s">
        <v>8</v>
      </c>
      <c r="D20" s="17" t="s">
        <v>98</v>
      </c>
      <c r="E20" s="30">
        <v>256.5</v>
      </c>
      <c r="F20" s="16">
        <v>213.4</v>
      </c>
      <c r="G20" s="8">
        <v>199</v>
      </c>
      <c r="H20" s="27">
        <f t="shared" ref="H20:H22" si="2">SUM(E20:G20)</f>
        <v>668.9</v>
      </c>
      <c r="I20" s="22"/>
      <c r="J20" s="23"/>
      <c r="K20" s="22"/>
      <c r="L20" s="22"/>
      <c r="M20" s="22"/>
      <c r="N20" s="22"/>
      <c r="O20" s="23"/>
      <c r="P20" s="23"/>
    </row>
    <row r="21" spans="1:16" ht="20.25" customHeight="1" x14ac:dyDescent="0.2">
      <c r="A21" s="10" t="s">
        <v>148</v>
      </c>
      <c r="B21" s="25" t="s">
        <v>126</v>
      </c>
      <c r="C21" s="17" t="s">
        <v>8</v>
      </c>
      <c r="D21" s="17" t="s">
        <v>98</v>
      </c>
      <c r="E21" s="30">
        <v>265.89999999999998</v>
      </c>
      <c r="F21" s="16">
        <v>203.7</v>
      </c>
      <c r="G21" s="8">
        <v>199.2</v>
      </c>
      <c r="H21" s="27">
        <f t="shared" si="2"/>
        <v>668.8</v>
      </c>
      <c r="I21" s="22"/>
      <c r="J21" s="23"/>
      <c r="K21" s="22"/>
      <c r="L21" s="22"/>
      <c r="M21" s="22"/>
      <c r="N21" s="22"/>
      <c r="O21" s="23"/>
      <c r="P21" s="23"/>
    </row>
    <row r="22" spans="1:16" ht="20.25" customHeight="1" x14ac:dyDescent="0.2">
      <c r="A22" s="10" t="s">
        <v>153</v>
      </c>
      <c r="B22" s="25" t="s">
        <v>111</v>
      </c>
      <c r="C22" s="17" t="s">
        <v>8</v>
      </c>
      <c r="D22" s="17" t="s">
        <v>98</v>
      </c>
      <c r="E22" s="30">
        <v>250.9</v>
      </c>
      <c r="F22" s="16">
        <v>208.2</v>
      </c>
      <c r="G22" s="8">
        <v>184.4</v>
      </c>
      <c r="H22" s="27">
        <f t="shared" si="2"/>
        <v>643.5</v>
      </c>
      <c r="I22" s="22"/>
      <c r="J22" s="23"/>
      <c r="K22" s="22"/>
      <c r="L22" s="22"/>
      <c r="M22" s="22"/>
      <c r="N22" s="22"/>
      <c r="O22" s="23"/>
      <c r="P22" s="23"/>
    </row>
    <row r="23" spans="1:16" x14ac:dyDescent="0.2">
      <c r="P23" s="23"/>
    </row>
    <row r="24" spans="1:16" x14ac:dyDescent="0.2">
      <c r="P24" s="23"/>
    </row>
    <row r="25" spans="1:16" x14ac:dyDescent="0.2">
      <c r="P25" s="23"/>
    </row>
    <row r="26" spans="1:16" x14ac:dyDescent="0.2">
      <c r="P26" s="23"/>
    </row>
    <row r="27" spans="1:16" x14ac:dyDescent="0.2">
      <c r="P27" s="23"/>
    </row>
    <row r="28" spans="1:16" x14ac:dyDescent="0.2">
      <c r="P28" s="23"/>
    </row>
    <row r="29" spans="1:16" x14ac:dyDescent="0.2">
      <c r="P29" s="23"/>
    </row>
    <row r="30" spans="1:16" x14ac:dyDescent="0.2">
      <c r="P30" s="23"/>
    </row>
    <row r="31" spans="1:16" x14ac:dyDescent="0.2">
      <c r="P31" s="23"/>
    </row>
    <row r="32" spans="1:16" x14ac:dyDescent="0.2">
      <c r="P32" s="23"/>
    </row>
    <row r="33" spans="16:16" x14ac:dyDescent="0.2">
      <c r="P33" s="23"/>
    </row>
    <row r="34" spans="16:16" x14ac:dyDescent="0.2">
      <c r="P34" s="23"/>
    </row>
    <row r="35" spans="16:16" x14ac:dyDescent="0.2">
      <c r="P35" s="23"/>
    </row>
    <row r="36" spans="16:16" x14ac:dyDescent="0.2">
      <c r="P36" s="23"/>
    </row>
    <row r="37" spans="16:16" x14ac:dyDescent="0.2">
      <c r="P37" s="23"/>
    </row>
    <row r="38" spans="16:16" x14ac:dyDescent="0.2">
      <c r="P38" s="23"/>
    </row>
    <row r="39" spans="16:16" x14ac:dyDescent="0.2">
      <c r="P39" s="23"/>
    </row>
    <row r="40" spans="16:16" x14ac:dyDescent="0.2">
      <c r="P40" s="23"/>
    </row>
    <row r="41" spans="16:16" x14ac:dyDescent="0.2">
      <c r="P41" s="23"/>
    </row>
    <row r="42" spans="16:16" x14ac:dyDescent="0.2">
      <c r="P42" s="23"/>
    </row>
    <row r="43" spans="16:16" x14ac:dyDescent="0.2">
      <c r="P43" s="23"/>
    </row>
    <row r="44" spans="16:16" x14ac:dyDescent="0.2">
      <c r="P44" s="23"/>
    </row>
    <row r="45" spans="16:16" x14ac:dyDescent="0.2">
      <c r="P45" s="29"/>
    </row>
    <row r="46" spans="16:16" x14ac:dyDescent="0.2">
      <c r="P46" s="29"/>
    </row>
    <row r="47" spans="16:16" x14ac:dyDescent="0.2">
      <c r="P47" s="29"/>
    </row>
  </sheetData>
  <sortState ref="B6:H22">
    <sortCondition descending="1" ref="H6:H22"/>
  </sortState>
  <mergeCells count="3">
    <mergeCell ref="A1:G1"/>
    <mergeCell ref="A2:G2"/>
    <mergeCell ref="A3:G3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92"/>
  <sheetViews>
    <sheetView topLeftCell="A40" workbookViewId="0">
      <selection activeCell="B26" sqref="B26"/>
    </sheetView>
  </sheetViews>
  <sheetFormatPr defaultRowHeight="12.75" x14ac:dyDescent="0.2"/>
  <cols>
    <col min="2" max="2" width="29.85546875" customWidth="1"/>
    <col min="3" max="6" width="9.140625" style="1"/>
    <col min="9" max="9" width="29.42578125" style="1" bestFit="1" customWidth="1"/>
    <col min="10" max="14" width="9.140625" style="15"/>
  </cols>
  <sheetData>
    <row r="1" spans="1:7" ht="30" x14ac:dyDescent="0.4">
      <c r="A1" s="32" t="s">
        <v>76</v>
      </c>
      <c r="B1" s="32"/>
      <c r="C1" s="32"/>
      <c r="D1" s="32"/>
      <c r="E1" s="32"/>
      <c r="F1" s="32"/>
      <c r="G1" s="5"/>
    </row>
    <row r="2" spans="1:7" ht="26.25" x14ac:dyDescent="0.4">
      <c r="A2" s="33" t="s">
        <v>57</v>
      </c>
      <c r="B2" s="33"/>
      <c r="C2" s="33"/>
      <c r="D2" s="33"/>
      <c r="E2" s="33"/>
      <c r="F2" s="33"/>
      <c r="G2" s="6"/>
    </row>
    <row r="3" spans="1:7" x14ac:dyDescent="0.2">
      <c r="A3" s="34" t="s">
        <v>77</v>
      </c>
      <c r="B3" s="34"/>
      <c r="C3" s="34"/>
      <c r="D3" s="34"/>
      <c r="E3" s="34"/>
      <c r="F3" s="34"/>
      <c r="G3" s="7"/>
    </row>
    <row r="4" spans="1:7" ht="13.5" thickBot="1" x14ac:dyDescent="0.25"/>
    <row r="5" spans="1:7" ht="23.25" customHeight="1" x14ac:dyDescent="0.2">
      <c r="A5" s="13" t="s">
        <v>0</v>
      </c>
      <c r="B5" s="9" t="s">
        <v>1</v>
      </c>
      <c r="C5" s="11" t="s">
        <v>39</v>
      </c>
      <c r="D5" s="11" t="s">
        <v>40</v>
      </c>
      <c r="E5" s="11" t="s">
        <v>41</v>
      </c>
      <c r="F5" s="2" t="s">
        <v>42</v>
      </c>
    </row>
    <row r="6" spans="1:7" ht="23.25" customHeight="1" x14ac:dyDescent="0.2">
      <c r="A6" s="12" t="s">
        <v>4</v>
      </c>
      <c r="B6" s="17" t="s">
        <v>5</v>
      </c>
      <c r="C6" s="8">
        <v>1436.5</v>
      </c>
      <c r="D6" s="8">
        <v>903.3</v>
      </c>
      <c r="E6" s="8">
        <v>776.30000000000007</v>
      </c>
      <c r="F6" s="3">
        <f t="shared" ref="F6:F44" si="0">SUM(C6:E6)</f>
        <v>3116.1000000000004</v>
      </c>
    </row>
    <row r="7" spans="1:7" ht="23.25" customHeight="1" x14ac:dyDescent="0.2">
      <c r="A7" s="12" t="s">
        <v>6</v>
      </c>
      <c r="B7" s="17" t="s">
        <v>8</v>
      </c>
      <c r="C7" s="8">
        <v>1071.5999999999999</v>
      </c>
      <c r="D7" s="8">
        <v>1061.8999999999999</v>
      </c>
      <c r="E7" s="8">
        <v>974.59999999999991</v>
      </c>
      <c r="F7" s="3">
        <f t="shared" si="0"/>
        <v>3108.1</v>
      </c>
    </row>
    <row r="8" spans="1:7" ht="23.25" customHeight="1" x14ac:dyDescent="0.2">
      <c r="A8" s="12" t="s">
        <v>7</v>
      </c>
      <c r="B8" s="17" t="s">
        <v>101</v>
      </c>
      <c r="C8" s="8">
        <v>1128.0999999999999</v>
      </c>
      <c r="D8" s="8">
        <v>944.9</v>
      </c>
      <c r="E8" s="8">
        <v>869.80000000000007</v>
      </c>
      <c r="F8" s="3">
        <f t="shared" si="0"/>
        <v>2942.8</v>
      </c>
    </row>
    <row r="9" spans="1:7" ht="23.25" customHeight="1" x14ac:dyDescent="0.2">
      <c r="A9" s="12" t="s">
        <v>9</v>
      </c>
      <c r="B9" s="17" t="s">
        <v>103</v>
      </c>
      <c r="C9" s="8">
        <v>1149.1999999999998</v>
      </c>
      <c r="D9" s="8">
        <v>889.3</v>
      </c>
      <c r="E9" s="8">
        <v>882.09999999999991</v>
      </c>
      <c r="F9" s="3">
        <f t="shared" si="0"/>
        <v>2920.5999999999995</v>
      </c>
    </row>
    <row r="10" spans="1:7" ht="23.25" customHeight="1" x14ac:dyDescent="0.2">
      <c r="A10" s="12" t="s">
        <v>10</v>
      </c>
      <c r="B10" s="17" t="s">
        <v>92</v>
      </c>
      <c r="C10" s="8">
        <v>1329.8999999999999</v>
      </c>
      <c r="D10" s="8">
        <v>718.09999999999991</v>
      </c>
      <c r="E10" s="8">
        <v>690.7</v>
      </c>
      <c r="F10" s="3">
        <f t="shared" si="0"/>
        <v>2738.7</v>
      </c>
    </row>
    <row r="11" spans="1:7" ht="23.25" customHeight="1" x14ac:dyDescent="0.2">
      <c r="A11" s="12" t="s">
        <v>11</v>
      </c>
      <c r="B11" s="17" t="s">
        <v>105</v>
      </c>
      <c r="C11" s="8">
        <v>1073.0999999999999</v>
      </c>
      <c r="D11" s="8">
        <v>839.3</v>
      </c>
      <c r="E11" s="8">
        <v>767.7</v>
      </c>
      <c r="F11" s="3">
        <f t="shared" si="0"/>
        <v>2680.1</v>
      </c>
    </row>
    <row r="12" spans="1:7" ht="23.25" customHeight="1" x14ac:dyDescent="0.2">
      <c r="A12" s="12" t="s">
        <v>12</v>
      </c>
      <c r="B12" s="17" t="s">
        <v>14</v>
      </c>
      <c r="C12" s="8">
        <v>959.9</v>
      </c>
      <c r="D12" s="8">
        <v>921.19999999999993</v>
      </c>
      <c r="E12" s="8">
        <v>768.6</v>
      </c>
      <c r="F12" s="3">
        <f t="shared" si="0"/>
        <v>2649.7</v>
      </c>
    </row>
    <row r="13" spans="1:7" ht="23.25" customHeight="1" x14ac:dyDescent="0.2">
      <c r="A13" s="12" t="s">
        <v>13</v>
      </c>
      <c r="B13" s="17" t="s">
        <v>94</v>
      </c>
      <c r="C13" s="8">
        <v>1284.4000000000001</v>
      </c>
      <c r="D13" s="8">
        <v>976.6</v>
      </c>
      <c r="E13" s="8">
        <v>348.1</v>
      </c>
      <c r="F13" s="3">
        <f t="shared" si="0"/>
        <v>2609.1</v>
      </c>
    </row>
    <row r="14" spans="1:7" ht="23.25" customHeight="1" x14ac:dyDescent="0.2">
      <c r="A14" s="12" t="s">
        <v>15</v>
      </c>
      <c r="B14" s="17" t="s">
        <v>59</v>
      </c>
      <c r="C14" s="8">
        <v>985.69999999999993</v>
      </c>
      <c r="D14" s="8">
        <v>843.5</v>
      </c>
      <c r="E14" s="8">
        <v>772</v>
      </c>
      <c r="F14" s="3">
        <f t="shared" si="0"/>
        <v>2601.1999999999998</v>
      </c>
    </row>
    <row r="15" spans="1:7" ht="23.25" customHeight="1" x14ac:dyDescent="0.2">
      <c r="A15" s="12" t="s">
        <v>16</v>
      </c>
      <c r="B15" s="17" t="s">
        <v>95</v>
      </c>
      <c r="C15" s="8">
        <v>958.1</v>
      </c>
      <c r="D15" s="8">
        <v>820.1</v>
      </c>
      <c r="E15" s="8">
        <v>789.5</v>
      </c>
      <c r="F15" s="3">
        <f t="shared" si="0"/>
        <v>2567.6999999999998</v>
      </c>
    </row>
    <row r="16" spans="1:7" ht="23.25" customHeight="1" x14ac:dyDescent="0.2">
      <c r="A16" s="12" t="s">
        <v>17</v>
      </c>
      <c r="B16" s="17" t="s">
        <v>45</v>
      </c>
      <c r="C16" s="8">
        <v>846.80000000000007</v>
      </c>
      <c r="D16" s="8">
        <v>845.3</v>
      </c>
      <c r="E16" s="8">
        <v>840.5</v>
      </c>
      <c r="F16" s="3">
        <f t="shared" si="0"/>
        <v>2532.6</v>
      </c>
    </row>
    <row r="17" spans="1:6" ht="23.25" customHeight="1" x14ac:dyDescent="0.2">
      <c r="A17" s="12" t="s">
        <v>18</v>
      </c>
      <c r="B17" s="17" t="s">
        <v>80</v>
      </c>
      <c r="C17" s="8">
        <v>950.40000000000009</v>
      </c>
      <c r="D17" s="8">
        <v>835.6</v>
      </c>
      <c r="E17" s="8">
        <v>730.5</v>
      </c>
      <c r="F17" s="3">
        <f t="shared" si="0"/>
        <v>2516.5</v>
      </c>
    </row>
    <row r="18" spans="1:6" ht="23.25" customHeight="1" x14ac:dyDescent="0.2">
      <c r="A18" s="12" t="s">
        <v>19</v>
      </c>
      <c r="B18" s="17" t="s">
        <v>90</v>
      </c>
      <c r="C18" s="8">
        <v>992.1</v>
      </c>
      <c r="D18" s="8">
        <v>811.9</v>
      </c>
      <c r="E18" s="8">
        <v>697.1</v>
      </c>
      <c r="F18" s="3">
        <f t="shared" si="0"/>
        <v>2501.1</v>
      </c>
    </row>
    <row r="19" spans="1:6" ht="23.25" customHeight="1" x14ac:dyDescent="0.2">
      <c r="A19" s="12" t="s">
        <v>20</v>
      </c>
      <c r="B19" s="17" t="s">
        <v>81</v>
      </c>
      <c r="C19" s="8">
        <v>898.1</v>
      </c>
      <c r="D19" s="8">
        <v>798</v>
      </c>
      <c r="E19" s="8">
        <v>788.2</v>
      </c>
      <c r="F19" s="3">
        <f t="shared" si="0"/>
        <v>2484.3000000000002</v>
      </c>
    </row>
    <row r="20" spans="1:6" ht="23.25" customHeight="1" x14ac:dyDescent="0.2">
      <c r="A20" s="12" t="s">
        <v>21</v>
      </c>
      <c r="B20" s="17" t="s">
        <v>43</v>
      </c>
      <c r="C20" s="8">
        <v>971.7</v>
      </c>
      <c r="D20" s="8">
        <v>748.59999999999991</v>
      </c>
      <c r="E20" s="8">
        <v>725.6</v>
      </c>
      <c r="F20" s="3">
        <f t="shared" si="0"/>
        <v>2445.9</v>
      </c>
    </row>
    <row r="21" spans="1:6" ht="23.25" customHeight="1" x14ac:dyDescent="0.2">
      <c r="A21" s="12" t="s">
        <v>22</v>
      </c>
      <c r="B21" s="17" t="s">
        <v>75</v>
      </c>
      <c r="C21" s="8">
        <v>873.40000000000009</v>
      </c>
      <c r="D21" s="8">
        <v>816.49999999999989</v>
      </c>
      <c r="E21" s="8">
        <v>733.2</v>
      </c>
      <c r="F21" s="3">
        <f t="shared" si="0"/>
        <v>2423.1000000000004</v>
      </c>
    </row>
    <row r="22" spans="1:6" ht="23.25" customHeight="1" x14ac:dyDescent="0.2">
      <c r="A22" s="12" t="s">
        <v>24</v>
      </c>
      <c r="B22" s="17" t="s">
        <v>82</v>
      </c>
      <c r="C22" s="8">
        <v>1068.0999999999999</v>
      </c>
      <c r="D22" s="8">
        <v>682.2</v>
      </c>
      <c r="E22" s="8">
        <v>667.90000000000009</v>
      </c>
      <c r="F22" s="3">
        <f t="shared" si="0"/>
        <v>2418.1999999999998</v>
      </c>
    </row>
    <row r="23" spans="1:6" ht="23.25" customHeight="1" x14ac:dyDescent="0.2">
      <c r="A23" s="12" t="s">
        <v>25</v>
      </c>
      <c r="B23" s="17" t="s">
        <v>23</v>
      </c>
      <c r="C23" s="8">
        <v>864.89999999999986</v>
      </c>
      <c r="D23" s="8">
        <v>750.5</v>
      </c>
      <c r="E23" s="8">
        <v>735.7</v>
      </c>
      <c r="F23" s="3">
        <f t="shared" si="0"/>
        <v>2351.1</v>
      </c>
    </row>
    <row r="24" spans="1:6" ht="23.25" customHeight="1" x14ac:dyDescent="0.2">
      <c r="A24" s="12" t="s">
        <v>26</v>
      </c>
      <c r="B24" s="17" t="s">
        <v>74</v>
      </c>
      <c r="C24" s="8">
        <v>848.4</v>
      </c>
      <c r="D24" s="8">
        <v>757.3</v>
      </c>
      <c r="E24" s="8">
        <v>726.5</v>
      </c>
      <c r="F24" s="3">
        <f t="shared" si="0"/>
        <v>2332.1999999999998</v>
      </c>
    </row>
    <row r="25" spans="1:6" ht="23.25" customHeight="1" x14ac:dyDescent="0.2">
      <c r="A25" s="12" t="s">
        <v>27</v>
      </c>
      <c r="B25" s="17" t="s">
        <v>97</v>
      </c>
      <c r="C25" s="8">
        <v>772.59999999999991</v>
      </c>
      <c r="D25" s="8">
        <v>766</v>
      </c>
      <c r="E25" s="8">
        <v>765.09999999999991</v>
      </c>
      <c r="F25" s="3">
        <f t="shared" si="0"/>
        <v>2303.6999999999998</v>
      </c>
    </row>
    <row r="26" spans="1:6" ht="23.25" customHeight="1" x14ac:dyDescent="0.2">
      <c r="A26" s="12" t="s">
        <v>28</v>
      </c>
      <c r="B26" s="17" t="s">
        <v>72</v>
      </c>
      <c r="C26" s="8">
        <v>879.6</v>
      </c>
      <c r="D26" s="8">
        <v>798.5</v>
      </c>
      <c r="E26" s="8">
        <v>606.4</v>
      </c>
      <c r="F26" s="3">
        <f t="shared" si="0"/>
        <v>2284.5</v>
      </c>
    </row>
    <row r="27" spans="1:6" ht="23.25" customHeight="1" x14ac:dyDescent="0.2">
      <c r="A27" s="12" t="s">
        <v>29</v>
      </c>
      <c r="B27" s="17" t="s">
        <v>85</v>
      </c>
      <c r="C27" s="8">
        <v>832.1</v>
      </c>
      <c r="D27" s="8">
        <v>738.9</v>
      </c>
      <c r="E27" s="8">
        <v>694.3</v>
      </c>
      <c r="F27" s="3">
        <f t="shared" si="0"/>
        <v>2265.3000000000002</v>
      </c>
    </row>
    <row r="28" spans="1:6" ht="23.25" customHeight="1" x14ac:dyDescent="0.2">
      <c r="A28" s="12" t="s">
        <v>30</v>
      </c>
      <c r="B28" s="17" t="s">
        <v>109</v>
      </c>
      <c r="C28" s="8">
        <v>790.3</v>
      </c>
      <c r="D28" s="8">
        <v>712</v>
      </c>
      <c r="E28" s="8">
        <v>709</v>
      </c>
      <c r="F28" s="3">
        <f t="shared" si="0"/>
        <v>2211.3000000000002</v>
      </c>
    </row>
    <row r="29" spans="1:6" ht="23.25" customHeight="1" x14ac:dyDescent="0.2">
      <c r="A29" s="12" t="s">
        <v>31</v>
      </c>
      <c r="B29" s="17" t="s">
        <v>99</v>
      </c>
      <c r="C29" s="8">
        <v>777.9</v>
      </c>
      <c r="D29" s="8">
        <v>777.9</v>
      </c>
      <c r="E29" s="8">
        <v>647.5</v>
      </c>
      <c r="F29" s="3">
        <f t="shared" si="0"/>
        <v>2203.3000000000002</v>
      </c>
    </row>
    <row r="30" spans="1:6" ht="23.25" customHeight="1" x14ac:dyDescent="0.2">
      <c r="A30" s="12" t="s">
        <v>32</v>
      </c>
      <c r="B30" s="17" t="s">
        <v>83</v>
      </c>
      <c r="C30" s="8">
        <v>801.9</v>
      </c>
      <c r="D30" s="8">
        <v>741.49999999999989</v>
      </c>
      <c r="E30" s="8">
        <v>637.79999999999995</v>
      </c>
      <c r="F30" s="3">
        <f t="shared" si="0"/>
        <v>2181.1999999999998</v>
      </c>
    </row>
    <row r="31" spans="1:6" ht="23.25" customHeight="1" x14ac:dyDescent="0.2">
      <c r="A31" s="12" t="s">
        <v>33</v>
      </c>
      <c r="B31" s="17" t="s">
        <v>79</v>
      </c>
      <c r="C31" s="8">
        <v>947.9</v>
      </c>
      <c r="D31" s="8">
        <v>613.40000000000009</v>
      </c>
      <c r="E31" s="8">
        <v>609.6</v>
      </c>
      <c r="F31" s="3">
        <f t="shared" si="0"/>
        <v>2170.9</v>
      </c>
    </row>
    <row r="32" spans="1:6" ht="23.25" customHeight="1" x14ac:dyDescent="0.2">
      <c r="A32" s="12" t="s">
        <v>46</v>
      </c>
      <c r="B32" s="17" t="s">
        <v>102</v>
      </c>
      <c r="C32" s="8">
        <v>724.5</v>
      </c>
      <c r="D32" s="8">
        <v>721.2</v>
      </c>
      <c r="E32" s="8">
        <v>710.5</v>
      </c>
      <c r="F32" s="3">
        <f t="shared" si="0"/>
        <v>2156.1999999999998</v>
      </c>
    </row>
    <row r="33" spans="1:14" ht="23.25" customHeight="1" x14ac:dyDescent="0.2">
      <c r="A33" s="12" t="s">
        <v>47</v>
      </c>
      <c r="B33" s="17" t="s">
        <v>93</v>
      </c>
      <c r="C33" s="8">
        <v>831.1</v>
      </c>
      <c r="D33" s="8">
        <v>815.5</v>
      </c>
      <c r="E33" s="8">
        <v>489.20000000000005</v>
      </c>
      <c r="F33" s="3">
        <f t="shared" si="0"/>
        <v>2135.8000000000002</v>
      </c>
    </row>
    <row r="34" spans="1:14" ht="23.25" customHeight="1" x14ac:dyDescent="0.2">
      <c r="A34" s="12" t="s">
        <v>48</v>
      </c>
      <c r="B34" s="17" t="s">
        <v>84</v>
      </c>
      <c r="C34" s="8">
        <v>749.2</v>
      </c>
      <c r="D34" s="8">
        <v>687.1</v>
      </c>
      <c r="E34" s="8">
        <v>677.3</v>
      </c>
      <c r="F34" s="3">
        <f t="shared" si="0"/>
        <v>2113.6000000000004</v>
      </c>
    </row>
    <row r="35" spans="1:14" ht="23.25" customHeight="1" x14ac:dyDescent="0.2">
      <c r="A35" s="12" t="s">
        <v>49</v>
      </c>
      <c r="B35" s="17" t="s">
        <v>44</v>
      </c>
      <c r="C35" s="8">
        <v>761.1</v>
      </c>
      <c r="D35" s="8">
        <v>645.9</v>
      </c>
      <c r="E35" s="8">
        <v>634.5</v>
      </c>
      <c r="F35" s="3">
        <f t="shared" si="0"/>
        <v>2041.5</v>
      </c>
    </row>
    <row r="36" spans="1:14" ht="23.25" customHeight="1" x14ac:dyDescent="0.2">
      <c r="A36" s="12" t="s">
        <v>50</v>
      </c>
      <c r="B36" s="17" t="s">
        <v>100</v>
      </c>
      <c r="C36" s="8">
        <v>709.80000000000007</v>
      </c>
      <c r="D36" s="8">
        <v>671.4</v>
      </c>
      <c r="E36" s="8">
        <v>543.30000000000007</v>
      </c>
      <c r="F36" s="3">
        <f t="shared" si="0"/>
        <v>1924.5</v>
      </c>
    </row>
    <row r="37" spans="1:14" ht="23.25" customHeight="1" x14ac:dyDescent="0.2">
      <c r="A37" s="12" t="s">
        <v>51</v>
      </c>
      <c r="B37" s="17" t="s">
        <v>73</v>
      </c>
      <c r="C37" s="8">
        <v>650.29999999999995</v>
      </c>
      <c r="D37" s="8">
        <v>625.5</v>
      </c>
      <c r="E37" s="8">
        <v>613.5</v>
      </c>
      <c r="F37" s="3">
        <f t="shared" si="0"/>
        <v>1889.3</v>
      </c>
    </row>
    <row r="38" spans="1:14" ht="23.25" customHeight="1" x14ac:dyDescent="0.2">
      <c r="A38" s="12" t="s">
        <v>52</v>
      </c>
      <c r="B38" s="17" t="s">
        <v>89</v>
      </c>
      <c r="C38" s="8">
        <v>836.3</v>
      </c>
      <c r="D38" s="8">
        <v>557.6</v>
      </c>
      <c r="E38" s="8">
        <v>483.6</v>
      </c>
      <c r="F38" s="3">
        <f t="shared" si="0"/>
        <v>1877.5</v>
      </c>
    </row>
    <row r="39" spans="1:14" ht="23.25" customHeight="1" x14ac:dyDescent="0.2">
      <c r="A39" s="12" t="s">
        <v>53</v>
      </c>
      <c r="B39" s="17" t="s">
        <v>87</v>
      </c>
      <c r="C39" s="8">
        <v>574</v>
      </c>
      <c r="D39" s="8">
        <v>549</v>
      </c>
      <c r="E39" s="8">
        <v>507.2</v>
      </c>
      <c r="F39" s="3">
        <f t="shared" si="0"/>
        <v>1630.2</v>
      </c>
    </row>
    <row r="40" spans="1:14" ht="23.25" customHeight="1" x14ac:dyDescent="0.2">
      <c r="A40" s="12" t="s">
        <v>54</v>
      </c>
      <c r="B40" s="17" t="s">
        <v>86</v>
      </c>
      <c r="C40" s="8">
        <v>731.3</v>
      </c>
      <c r="D40" s="8">
        <v>515.09999999999991</v>
      </c>
      <c r="E40" s="8">
        <v>338</v>
      </c>
      <c r="F40" s="3">
        <f t="shared" si="0"/>
        <v>1584.3999999999999</v>
      </c>
    </row>
    <row r="41" spans="1:14" ht="23.25" customHeight="1" x14ac:dyDescent="0.2">
      <c r="A41" s="12" t="s">
        <v>60</v>
      </c>
      <c r="B41" s="17" t="s">
        <v>88</v>
      </c>
      <c r="C41" s="8">
        <v>595.79999999999995</v>
      </c>
      <c r="D41" s="8">
        <v>444</v>
      </c>
      <c r="E41" s="8">
        <v>435.40000000000003</v>
      </c>
      <c r="F41" s="3">
        <f t="shared" si="0"/>
        <v>1475.2</v>
      </c>
    </row>
    <row r="42" spans="1:14" ht="23.25" customHeight="1" x14ac:dyDescent="0.2">
      <c r="A42" s="12" t="s">
        <v>61</v>
      </c>
      <c r="B42" s="17" t="s">
        <v>91</v>
      </c>
      <c r="C42" s="8">
        <v>824.2</v>
      </c>
      <c r="D42" s="8">
        <v>415.29999999999995</v>
      </c>
      <c r="E42" s="8"/>
      <c r="F42" s="3">
        <f t="shared" si="0"/>
        <v>1239.5</v>
      </c>
    </row>
    <row r="43" spans="1:14" ht="23.25" customHeight="1" x14ac:dyDescent="0.2">
      <c r="A43" s="12" t="s">
        <v>62</v>
      </c>
      <c r="B43" s="17" t="s">
        <v>104</v>
      </c>
      <c r="C43" s="8">
        <v>533.6</v>
      </c>
      <c r="D43" s="8">
        <v>266.10000000000002</v>
      </c>
      <c r="E43" s="8">
        <v>199</v>
      </c>
      <c r="F43" s="3">
        <f t="shared" si="0"/>
        <v>998.7</v>
      </c>
    </row>
    <row r="44" spans="1:14" ht="23.25" customHeight="1" thickBot="1" x14ac:dyDescent="0.25">
      <c r="A44" s="20" t="s">
        <v>63</v>
      </c>
      <c r="B44" s="19" t="s">
        <v>108</v>
      </c>
      <c r="C44" s="21">
        <v>917.9</v>
      </c>
      <c r="D44" s="21"/>
      <c r="E44" s="21"/>
      <c r="F44" s="4">
        <f t="shared" si="0"/>
        <v>917.9</v>
      </c>
    </row>
    <row r="46" spans="1:14" x14ac:dyDescent="0.2">
      <c r="I46" s="15"/>
      <c r="J46"/>
      <c r="K46"/>
      <c r="L46"/>
      <c r="M46"/>
      <c r="N46"/>
    </row>
    <row r="47" spans="1:14" x14ac:dyDescent="0.2">
      <c r="I47" s="15"/>
      <c r="J47"/>
      <c r="K47"/>
      <c r="L47"/>
      <c r="M47"/>
      <c r="N47"/>
    </row>
    <row r="48" spans="1:14" x14ac:dyDescent="0.2">
      <c r="I48" s="15"/>
      <c r="J48"/>
      <c r="K48"/>
      <c r="L48"/>
      <c r="M48"/>
      <c r="N48"/>
    </row>
    <row r="49" spans="9:14" x14ac:dyDescent="0.2">
      <c r="I49" s="15"/>
      <c r="J49"/>
      <c r="K49"/>
      <c r="L49"/>
      <c r="M49"/>
      <c r="N49"/>
    </row>
    <row r="50" spans="9:14" x14ac:dyDescent="0.2">
      <c r="I50" s="15"/>
      <c r="J50"/>
      <c r="K50"/>
      <c r="L50"/>
      <c r="M50"/>
      <c r="N50"/>
    </row>
    <row r="51" spans="9:14" x14ac:dyDescent="0.2">
      <c r="I51" s="15"/>
      <c r="J51"/>
      <c r="K51"/>
      <c r="L51"/>
      <c r="M51"/>
      <c r="N51"/>
    </row>
    <row r="52" spans="9:14" x14ac:dyDescent="0.2">
      <c r="I52" s="15"/>
      <c r="J52"/>
      <c r="K52"/>
      <c r="L52"/>
      <c r="M52"/>
      <c r="N52"/>
    </row>
    <row r="53" spans="9:14" x14ac:dyDescent="0.2">
      <c r="I53" s="15"/>
      <c r="J53"/>
      <c r="K53"/>
      <c r="L53"/>
      <c r="M53"/>
      <c r="N53"/>
    </row>
    <row r="54" spans="9:14" x14ac:dyDescent="0.2">
      <c r="I54" s="15"/>
      <c r="J54"/>
      <c r="K54"/>
      <c r="L54"/>
      <c r="M54"/>
      <c r="N54"/>
    </row>
    <row r="55" spans="9:14" x14ac:dyDescent="0.2">
      <c r="I55" s="15"/>
      <c r="J55"/>
      <c r="K55"/>
      <c r="L55"/>
      <c r="M55"/>
      <c r="N55"/>
    </row>
    <row r="56" spans="9:14" x14ac:dyDescent="0.2">
      <c r="I56" s="15"/>
      <c r="J56"/>
      <c r="K56"/>
      <c r="L56"/>
      <c r="M56"/>
      <c r="N56"/>
    </row>
    <row r="57" spans="9:14" x14ac:dyDescent="0.2">
      <c r="I57" s="15"/>
      <c r="J57"/>
      <c r="K57"/>
      <c r="L57"/>
      <c r="M57"/>
      <c r="N57"/>
    </row>
    <row r="58" spans="9:14" x14ac:dyDescent="0.2">
      <c r="I58" s="15"/>
      <c r="J58"/>
      <c r="K58"/>
      <c r="L58"/>
      <c r="M58"/>
      <c r="N58"/>
    </row>
    <row r="59" spans="9:14" x14ac:dyDescent="0.2">
      <c r="I59" s="15"/>
      <c r="J59"/>
      <c r="K59"/>
      <c r="L59"/>
      <c r="M59"/>
      <c r="N59"/>
    </row>
    <row r="60" spans="9:14" x14ac:dyDescent="0.2">
      <c r="I60" s="15"/>
      <c r="J60"/>
      <c r="K60"/>
      <c r="L60"/>
      <c r="M60"/>
      <c r="N60"/>
    </row>
    <row r="61" spans="9:14" x14ac:dyDescent="0.2">
      <c r="I61" s="15"/>
      <c r="J61"/>
      <c r="K61"/>
      <c r="L61"/>
      <c r="M61"/>
      <c r="N61"/>
    </row>
    <row r="62" spans="9:14" x14ac:dyDescent="0.2">
      <c r="I62" s="15"/>
      <c r="J62"/>
      <c r="K62"/>
      <c r="L62"/>
      <c r="M62"/>
      <c r="N62"/>
    </row>
    <row r="63" spans="9:14" x14ac:dyDescent="0.2">
      <c r="I63" s="15"/>
      <c r="J63"/>
      <c r="K63"/>
      <c r="L63"/>
      <c r="M63"/>
      <c r="N63"/>
    </row>
    <row r="64" spans="9:14" x14ac:dyDescent="0.2">
      <c r="I64" s="15"/>
      <c r="J64"/>
      <c r="K64"/>
      <c r="L64"/>
      <c r="M64"/>
      <c r="N64"/>
    </row>
    <row r="65" spans="9:14" x14ac:dyDescent="0.2">
      <c r="I65" s="15"/>
      <c r="J65"/>
      <c r="K65"/>
      <c r="L65"/>
      <c r="M65"/>
      <c r="N65"/>
    </row>
    <row r="66" spans="9:14" x14ac:dyDescent="0.2">
      <c r="I66" s="15"/>
      <c r="J66"/>
      <c r="K66"/>
      <c r="L66"/>
      <c r="M66"/>
      <c r="N66"/>
    </row>
    <row r="67" spans="9:14" x14ac:dyDescent="0.2">
      <c r="I67" s="15"/>
      <c r="J67"/>
      <c r="K67"/>
      <c r="L67"/>
      <c r="M67"/>
      <c r="N67"/>
    </row>
    <row r="68" spans="9:14" x14ac:dyDescent="0.2">
      <c r="I68" s="15"/>
      <c r="J68"/>
      <c r="K68"/>
      <c r="L68"/>
      <c r="M68"/>
      <c r="N68"/>
    </row>
    <row r="69" spans="9:14" x14ac:dyDescent="0.2">
      <c r="I69" s="15"/>
      <c r="J69"/>
      <c r="K69"/>
      <c r="L69"/>
      <c r="M69"/>
      <c r="N69"/>
    </row>
    <row r="70" spans="9:14" x14ac:dyDescent="0.2">
      <c r="I70" s="15"/>
      <c r="J70"/>
      <c r="K70"/>
      <c r="L70"/>
      <c r="M70"/>
      <c r="N70"/>
    </row>
    <row r="71" spans="9:14" x14ac:dyDescent="0.2">
      <c r="I71" s="15"/>
      <c r="J71"/>
      <c r="K71"/>
      <c r="L71"/>
      <c r="M71"/>
      <c r="N71"/>
    </row>
    <row r="72" spans="9:14" x14ac:dyDescent="0.2">
      <c r="I72" s="15"/>
      <c r="J72"/>
      <c r="K72"/>
      <c r="L72"/>
      <c r="M72"/>
      <c r="N72"/>
    </row>
    <row r="73" spans="9:14" x14ac:dyDescent="0.2">
      <c r="I73" s="15"/>
      <c r="J73"/>
      <c r="K73"/>
      <c r="L73"/>
      <c r="M73"/>
      <c r="N73"/>
    </row>
    <row r="74" spans="9:14" x14ac:dyDescent="0.2">
      <c r="I74" s="15"/>
      <c r="J74"/>
      <c r="K74"/>
      <c r="L74"/>
      <c r="M74"/>
      <c r="N74"/>
    </row>
    <row r="75" spans="9:14" x14ac:dyDescent="0.2">
      <c r="I75" s="15"/>
      <c r="J75"/>
      <c r="K75"/>
      <c r="L75"/>
      <c r="M75"/>
      <c r="N75"/>
    </row>
    <row r="76" spans="9:14" x14ac:dyDescent="0.2">
      <c r="I76" s="15"/>
      <c r="J76"/>
      <c r="K76"/>
      <c r="L76"/>
      <c r="M76"/>
      <c r="N76"/>
    </row>
    <row r="77" spans="9:14" x14ac:dyDescent="0.2">
      <c r="I77" s="15"/>
      <c r="J77"/>
      <c r="K77"/>
      <c r="L77"/>
      <c r="M77"/>
      <c r="N77"/>
    </row>
    <row r="78" spans="9:14" x14ac:dyDescent="0.2">
      <c r="I78" s="15"/>
      <c r="J78"/>
      <c r="K78"/>
      <c r="L78"/>
      <c r="M78"/>
      <c r="N78"/>
    </row>
    <row r="79" spans="9:14" x14ac:dyDescent="0.2">
      <c r="I79" s="15"/>
      <c r="J79"/>
      <c r="K79"/>
      <c r="L79"/>
      <c r="M79"/>
      <c r="N79"/>
    </row>
    <row r="80" spans="9:14" x14ac:dyDescent="0.2">
      <c r="I80" s="15"/>
      <c r="J80"/>
      <c r="K80"/>
      <c r="L80"/>
      <c r="M80"/>
      <c r="N80"/>
    </row>
    <row r="81" spans="9:14" x14ac:dyDescent="0.2">
      <c r="I81" s="15"/>
      <c r="J81"/>
      <c r="K81"/>
      <c r="L81"/>
      <c r="M81"/>
      <c r="N81"/>
    </row>
    <row r="82" spans="9:14" x14ac:dyDescent="0.2">
      <c r="I82" s="15"/>
      <c r="J82"/>
      <c r="K82"/>
      <c r="L82"/>
      <c r="M82"/>
      <c r="N82"/>
    </row>
    <row r="83" spans="9:14" x14ac:dyDescent="0.2">
      <c r="I83" s="15"/>
      <c r="J83"/>
      <c r="K83"/>
      <c r="L83"/>
      <c r="M83"/>
      <c r="N83"/>
    </row>
    <row r="84" spans="9:14" x14ac:dyDescent="0.2">
      <c r="I84" s="15"/>
      <c r="J84"/>
      <c r="K84"/>
      <c r="L84"/>
      <c r="M84"/>
      <c r="N84"/>
    </row>
    <row r="85" spans="9:14" x14ac:dyDescent="0.2">
      <c r="I85" s="15"/>
      <c r="J85"/>
      <c r="K85"/>
      <c r="L85"/>
      <c r="M85"/>
      <c r="N85"/>
    </row>
    <row r="86" spans="9:14" x14ac:dyDescent="0.2">
      <c r="I86" s="15"/>
      <c r="J86"/>
      <c r="K86"/>
      <c r="L86"/>
      <c r="M86"/>
      <c r="N86"/>
    </row>
    <row r="87" spans="9:14" x14ac:dyDescent="0.2">
      <c r="I87" s="15"/>
      <c r="J87"/>
      <c r="K87"/>
      <c r="L87"/>
      <c r="M87"/>
      <c r="N87"/>
    </row>
    <row r="88" spans="9:14" x14ac:dyDescent="0.2">
      <c r="I88" s="15"/>
      <c r="J88"/>
      <c r="K88"/>
      <c r="L88"/>
      <c r="M88"/>
      <c r="N88"/>
    </row>
    <row r="89" spans="9:14" x14ac:dyDescent="0.2">
      <c r="I89" s="15"/>
      <c r="J89"/>
      <c r="K89"/>
      <c r="L89"/>
      <c r="M89"/>
      <c r="N89"/>
    </row>
    <row r="90" spans="9:14" x14ac:dyDescent="0.2">
      <c r="I90" s="15"/>
      <c r="J90"/>
      <c r="K90"/>
      <c r="L90"/>
      <c r="M90"/>
      <c r="N90"/>
    </row>
    <row r="91" spans="9:14" x14ac:dyDescent="0.2">
      <c r="I91" s="15"/>
      <c r="J91"/>
      <c r="K91"/>
      <c r="L91"/>
      <c r="M91"/>
      <c r="N91"/>
    </row>
    <row r="92" spans="9:14" x14ac:dyDescent="0.2">
      <c r="I92" s="15"/>
      <c r="J92"/>
      <c r="K92"/>
      <c r="L92"/>
      <c r="M92"/>
      <c r="N92"/>
    </row>
    <row r="93" spans="9:14" x14ac:dyDescent="0.2">
      <c r="I93" s="15"/>
      <c r="J93"/>
      <c r="K93"/>
      <c r="L93"/>
      <c r="M93"/>
      <c r="N93"/>
    </row>
    <row r="94" spans="9:14" x14ac:dyDescent="0.2">
      <c r="I94" s="15"/>
      <c r="J94"/>
      <c r="K94"/>
      <c r="L94"/>
      <c r="M94"/>
      <c r="N94"/>
    </row>
    <row r="95" spans="9:14" x14ac:dyDescent="0.2">
      <c r="I95" s="15"/>
      <c r="J95"/>
      <c r="K95"/>
      <c r="L95"/>
      <c r="M95"/>
      <c r="N95"/>
    </row>
    <row r="96" spans="9:14" x14ac:dyDescent="0.2">
      <c r="I96" s="15"/>
      <c r="J96"/>
      <c r="K96"/>
      <c r="L96"/>
      <c r="M96"/>
      <c r="N96"/>
    </row>
    <row r="97" spans="9:14" x14ac:dyDescent="0.2">
      <c r="I97" s="15"/>
      <c r="J97"/>
      <c r="K97"/>
      <c r="L97"/>
      <c r="M97"/>
      <c r="N97"/>
    </row>
    <row r="98" spans="9:14" x14ac:dyDescent="0.2">
      <c r="I98" s="15"/>
      <c r="J98"/>
      <c r="K98"/>
      <c r="L98"/>
      <c r="M98"/>
      <c r="N98"/>
    </row>
    <row r="99" spans="9:14" x14ac:dyDescent="0.2">
      <c r="I99" s="15"/>
      <c r="J99"/>
      <c r="K99"/>
      <c r="L99"/>
      <c r="M99"/>
      <c r="N99"/>
    </row>
    <row r="100" spans="9:14" x14ac:dyDescent="0.2">
      <c r="I100" s="15"/>
      <c r="J100"/>
      <c r="K100"/>
      <c r="L100"/>
      <c r="M100"/>
      <c r="N100"/>
    </row>
    <row r="101" spans="9:14" x14ac:dyDescent="0.2">
      <c r="I101" s="15"/>
      <c r="J101"/>
      <c r="K101"/>
      <c r="L101"/>
      <c r="M101"/>
      <c r="N101"/>
    </row>
    <row r="102" spans="9:14" x14ac:dyDescent="0.2">
      <c r="I102" s="15"/>
      <c r="J102"/>
      <c r="K102"/>
      <c r="L102"/>
      <c r="M102"/>
      <c r="N102"/>
    </row>
    <row r="103" spans="9:14" x14ac:dyDescent="0.2">
      <c r="I103" s="15"/>
      <c r="J103"/>
      <c r="K103"/>
      <c r="L103"/>
      <c r="M103"/>
      <c r="N103"/>
    </row>
    <row r="104" spans="9:14" x14ac:dyDescent="0.2">
      <c r="I104" s="15"/>
      <c r="J104"/>
      <c r="K104"/>
      <c r="L104"/>
      <c r="M104"/>
      <c r="N104"/>
    </row>
    <row r="105" spans="9:14" x14ac:dyDescent="0.2">
      <c r="I105" s="15"/>
      <c r="J105"/>
      <c r="K105"/>
      <c r="L105"/>
      <c r="M105"/>
      <c r="N105"/>
    </row>
    <row r="106" spans="9:14" x14ac:dyDescent="0.2">
      <c r="I106" s="15"/>
      <c r="J106"/>
      <c r="K106"/>
      <c r="L106"/>
      <c r="M106"/>
      <c r="N106"/>
    </row>
    <row r="107" spans="9:14" x14ac:dyDescent="0.2">
      <c r="I107" s="15"/>
      <c r="J107"/>
      <c r="K107"/>
      <c r="L107"/>
      <c r="M107"/>
      <c r="N107"/>
    </row>
    <row r="108" spans="9:14" x14ac:dyDescent="0.2">
      <c r="I108" s="15"/>
      <c r="J108"/>
      <c r="K108"/>
      <c r="L108"/>
      <c r="M108"/>
      <c r="N108"/>
    </row>
    <row r="109" spans="9:14" x14ac:dyDescent="0.2">
      <c r="I109" s="15"/>
      <c r="J109"/>
      <c r="K109"/>
      <c r="L109"/>
      <c r="M109"/>
      <c r="N109"/>
    </row>
    <row r="110" spans="9:14" x14ac:dyDescent="0.2">
      <c r="I110" s="15"/>
      <c r="J110"/>
      <c r="K110"/>
      <c r="L110"/>
      <c r="M110"/>
      <c r="N110"/>
    </row>
    <row r="111" spans="9:14" x14ac:dyDescent="0.2">
      <c r="I111" s="15"/>
      <c r="J111"/>
      <c r="K111"/>
      <c r="L111"/>
      <c r="M111"/>
      <c r="N111"/>
    </row>
    <row r="112" spans="9:14" x14ac:dyDescent="0.2">
      <c r="I112" s="15"/>
      <c r="J112"/>
      <c r="K112"/>
      <c r="L112"/>
      <c r="M112"/>
      <c r="N112"/>
    </row>
    <row r="113" spans="9:14" x14ac:dyDescent="0.2">
      <c r="I113" s="15"/>
      <c r="J113"/>
      <c r="K113"/>
      <c r="L113"/>
      <c r="M113"/>
      <c r="N113"/>
    </row>
    <row r="114" spans="9:14" x14ac:dyDescent="0.2">
      <c r="I114" s="15"/>
      <c r="J114"/>
      <c r="K114"/>
      <c r="L114"/>
      <c r="M114"/>
      <c r="N114"/>
    </row>
    <row r="115" spans="9:14" x14ac:dyDescent="0.2">
      <c r="I115" s="15"/>
      <c r="J115"/>
      <c r="K115"/>
      <c r="L115"/>
      <c r="M115"/>
      <c r="N115"/>
    </row>
    <row r="116" spans="9:14" x14ac:dyDescent="0.2">
      <c r="I116" s="15"/>
      <c r="J116"/>
      <c r="K116"/>
      <c r="L116"/>
      <c r="M116"/>
      <c r="N116"/>
    </row>
    <row r="117" spans="9:14" x14ac:dyDescent="0.2">
      <c r="I117" s="15"/>
      <c r="J117"/>
      <c r="K117"/>
      <c r="L117"/>
      <c r="M117"/>
      <c r="N117"/>
    </row>
    <row r="118" spans="9:14" x14ac:dyDescent="0.2">
      <c r="I118" s="15"/>
      <c r="J118"/>
      <c r="K118"/>
      <c r="L118"/>
      <c r="M118"/>
      <c r="N118"/>
    </row>
    <row r="119" spans="9:14" x14ac:dyDescent="0.2">
      <c r="I119" s="15"/>
      <c r="J119"/>
      <c r="K119"/>
      <c r="L119"/>
      <c r="M119"/>
      <c r="N119"/>
    </row>
    <row r="120" spans="9:14" x14ac:dyDescent="0.2">
      <c r="I120" s="15"/>
      <c r="J120"/>
      <c r="K120"/>
      <c r="L120"/>
      <c r="M120"/>
      <c r="N120"/>
    </row>
    <row r="121" spans="9:14" x14ac:dyDescent="0.2">
      <c r="I121" s="15"/>
      <c r="J121"/>
      <c r="K121"/>
      <c r="L121"/>
      <c r="M121"/>
      <c r="N121"/>
    </row>
    <row r="122" spans="9:14" x14ac:dyDescent="0.2">
      <c r="I122" s="15"/>
      <c r="J122"/>
      <c r="K122"/>
      <c r="L122"/>
      <c r="M122"/>
      <c r="N122"/>
    </row>
    <row r="123" spans="9:14" x14ac:dyDescent="0.2">
      <c r="I123" s="15"/>
      <c r="J123"/>
      <c r="K123"/>
      <c r="L123"/>
      <c r="M123"/>
      <c r="N123"/>
    </row>
    <row r="124" spans="9:14" x14ac:dyDescent="0.2">
      <c r="I124" s="15"/>
      <c r="J124"/>
      <c r="K124"/>
      <c r="L124"/>
      <c r="M124"/>
      <c r="N124"/>
    </row>
    <row r="125" spans="9:14" x14ac:dyDescent="0.2">
      <c r="I125" s="15"/>
      <c r="J125"/>
      <c r="K125"/>
      <c r="L125"/>
      <c r="M125"/>
      <c r="N125"/>
    </row>
    <row r="126" spans="9:14" x14ac:dyDescent="0.2">
      <c r="I126" s="15"/>
      <c r="J126"/>
      <c r="K126"/>
      <c r="L126"/>
      <c r="M126"/>
      <c r="N126"/>
    </row>
    <row r="127" spans="9:14" x14ac:dyDescent="0.2">
      <c r="I127" s="15"/>
      <c r="J127"/>
      <c r="K127"/>
      <c r="L127"/>
      <c r="M127"/>
      <c r="N127"/>
    </row>
    <row r="128" spans="9:14" x14ac:dyDescent="0.2">
      <c r="I128" s="15"/>
      <c r="J128"/>
      <c r="K128"/>
      <c r="L128"/>
      <c r="M128"/>
      <c r="N128"/>
    </row>
    <row r="129" spans="9:14" x14ac:dyDescent="0.2">
      <c r="I129" s="15"/>
      <c r="J129"/>
      <c r="K129"/>
      <c r="L129"/>
      <c r="M129"/>
      <c r="N129"/>
    </row>
    <row r="130" spans="9:14" x14ac:dyDescent="0.2">
      <c r="I130" s="15"/>
      <c r="J130"/>
      <c r="K130"/>
      <c r="L130"/>
      <c r="M130"/>
      <c r="N130"/>
    </row>
    <row r="131" spans="9:14" x14ac:dyDescent="0.2">
      <c r="I131" s="15"/>
      <c r="J131"/>
      <c r="K131"/>
      <c r="L131"/>
      <c r="M131"/>
      <c r="N131"/>
    </row>
    <row r="132" spans="9:14" x14ac:dyDescent="0.2">
      <c r="I132" s="15"/>
      <c r="J132"/>
      <c r="K132"/>
      <c r="L132"/>
      <c r="M132"/>
      <c r="N132"/>
    </row>
    <row r="133" spans="9:14" x14ac:dyDescent="0.2">
      <c r="I133" s="15"/>
      <c r="J133"/>
      <c r="K133"/>
      <c r="L133"/>
      <c r="M133"/>
      <c r="N133"/>
    </row>
    <row r="134" spans="9:14" x14ac:dyDescent="0.2">
      <c r="I134" s="15"/>
      <c r="J134"/>
      <c r="K134"/>
      <c r="L134"/>
      <c r="M134"/>
      <c r="N134"/>
    </row>
    <row r="135" spans="9:14" x14ac:dyDescent="0.2">
      <c r="I135" s="15"/>
      <c r="J135"/>
      <c r="K135"/>
      <c r="L135"/>
      <c r="M135"/>
      <c r="N135"/>
    </row>
    <row r="136" spans="9:14" x14ac:dyDescent="0.2">
      <c r="I136" s="15"/>
      <c r="J136"/>
      <c r="K136"/>
      <c r="L136"/>
      <c r="M136"/>
      <c r="N136"/>
    </row>
    <row r="137" spans="9:14" x14ac:dyDescent="0.2">
      <c r="I137" s="15"/>
      <c r="J137"/>
      <c r="K137"/>
      <c r="L137"/>
      <c r="M137"/>
      <c r="N137"/>
    </row>
    <row r="138" spans="9:14" x14ac:dyDescent="0.2">
      <c r="I138" s="15"/>
      <c r="J138"/>
      <c r="K138"/>
      <c r="L138"/>
      <c r="M138"/>
      <c r="N138"/>
    </row>
    <row r="139" spans="9:14" x14ac:dyDescent="0.2">
      <c r="I139" s="15"/>
      <c r="J139"/>
      <c r="K139"/>
      <c r="L139"/>
      <c r="M139"/>
      <c r="N139"/>
    </row>
    <row r="140" spans="9:14" x14ac:dyDescent="0.2">
      <c r="I140" s="15"/>
      <c r="J140"/>
      <c r="K140"/>
      <c r="L140"/>
      <c r="M140"/>
      <c r="N140"/>
    </row>
    <row r="141" spans="9:14" x14ac:dyDescent="0.2">
      <c r="I141" s="15"/>
      <c r="J141"/>
      <c r="K141"/>
      <c r="L141"/>
      <c r="M141"/>
      <c r="N141"/>
    </row>
    <row r="142" spans="9:14" x14ac:dyDescent="0.2">
      <c r="I142" s="15"/>
      <c r="J142"/>
      <c r="K142"/>
      <c r="L142"/>
      <c r="M142"/>
      <c r="N142"/>
    </row>
    <row r="143" spans="9:14" x14ac:dyDescent="0.2">
      <c r="I143" s="15"/>
      <c r="J143"/>
      <c r="K143"/>
      <c r="L143"/>
      <c r="M143"/>
      <c r="N143"/>
    </row>
    <row r="144" spans="9:14" x14ac:dyDescent="0.2">
      <c r="I144" s="15"/>
      <c r="J144"/>
      <c r="K144"/>
      <c r="L144"/>
      <c r="M144"/>
      <c r="N144"/>
    </row>
    <row r="145" spans="9:14" x14ac:dyDescent="0.2">
      <c r="I145" s="15"/>
      <c r="J145"/>
      <c r="K145"/>
      <c r="L145"/>
      <c r="M145"/>
      <c r="N145"/>
    </row>
    <row r="146" spans="9:14" x14ac:dyDescent="0.2">
      <c r="I146" s="15"/>
      <c r="J146"/>
      <c r="K146"/>
      <c r="L146"/>
      <c r="M146"/>
      <c r="N146"/>
    </row>
    <row r="147" spans="9:14" x14ac:dyDescent="0.2">
      <c r="I147" s="15"/>
      <c r="J147"/>
      <c r="K147"/>
      <c r="L147"/>
      <c r="M147"/>
      <c r="N147"/>
    </row>
    <row r="148" spans="9:14" x14ac:dyDescent="0.2">
      <c r="I148" s="15"/>
      <c r="J148"/>
      <c r="K148"/>
      <c r="L148"/>
      <c r="M148"/>
      <c r="N148"/>
    </row>
    <row r="149" spans="9:14" x14ac:dyDescent="0.2">
      <c r="I149" s="15"/>
      <c r="J149"/>
      <c r="K149"/>
      <c r="L149"/>
      <c r="M149"/>
      <c r="N149"/>
    </row>
    <row r="150" spans="9:14" x14ac:dyDescent="0.2">
      <c r="I150" s="15"/>
      <c r="J150"/>
      <c r="K150"/>
      <c r="L150"/>
      <c r="M150"/>
      <c r="N150"/>
    </row>
    <row r="151" spans="9:14" x14ac:dyDescent="0.2">
      <c r="I151" s="15"/>
      <c r="J151"/>
      <c r="K151"/>
      <c r="L151"/>
      <c r="M151"/>
      <c r="N151"/>
    </row>
    <row r="152" spans="9:14" x14ac:dyDescent="0.2">
      <c r="I152" s="15"/>
      <c r="J152"/>
      <c r="K152"/>
      <c r="L152"/>
      <c r="M152"/>
      <c r="N152"/>
    </row>
    <row r="153" spans="9:14" x14ac:dyDescent="0.2">
      <c r="I153" s="15"/>
      <c r="J153"/>
      <c r="K153"/>
      <c r="L153"/>
      <c r="M153"/>
      <c r="N153"/>
    </row>
    <row r="154" spans="9:14" x14ac:dyDescent="0.2">
      <c r="I154" s="15"/>
      <c r="J154"/>
      <c r="K154"/>
      <c r="L154"/>
      <c r="M154"/>
      <c r="N154"/>
    </row>
    <row r="155" spans="9:14" x14ac:dyDescent="0.2">
      <c r="I155" s="15"/>
      <c r="J155"/>
      <c r="K155"/>
      <c r="L155"/>
      <c r="M155"/>
      <c r="N155"/>
    </row>
    <row r="156" spans="9:14" x14ac:dyDescent="0.2">
      <c r="I156" s="15"/>
      <c r="J156"/>
      <c r="K156"/>
      <c r="L156"/>
      <c r="M156"/>
      <c r="N156"/>
    </row>
    <row r="157" spans="9:14" x14ac:dyDescent="0.2">
      <c r="I157" s="15"/>
      <c r="J157"/>
      <c r="K157"/>
      <c r="L157"/>
      <c r="M157"/>
      <c r="N157"/>
    </row>
    <row r="158" spans="9:14" x14ac:dyDescent="0.2">
      <c r="I158" s="15"/>
      <c r="J158"/>
      <c r="K158"/>
      <c r="L158"/>
      <c r="M158"/>
      <c r="N158"/>
    </row>
    <row r="159" spans="9:14" x14ac:dyDescent="0.2">
      <c r="I159" s="15"/>
      <c r="J159"/>
      <c r="K159"/>
      <c r="L159"/>
      <c r="M159"/>
      <c r="N159"/>
    </row>
    <row r="160" spans="9:14" x14ac:dyDescent="0.2">
      <c r="I160" s="15"/>
      <c r="J160"/>
      <c r="K160"/>
      <c r="L160"/>
      <c r="M160"/>
      <c r="N160"/>
    </row>
    <row r="161" spans="9:14" x14ac:dyDescent="0.2">
      <c r="I161" s="15"/>
      <c r="J161"/>
      <c r="K161"/>
      <c r="L161"/>
      <c r="M161"/>
      <c r="N161"/>
    </row>
    <row r="162" spans="9:14" x14ac:dyDescent="0.2">
      <c r="I162" s="15"/>
      <c r="J162"/>
      <c r="K162"/>
      <c r="L162"/>
      <c r="M162"/>
      <c r="N162"/>
    </row>
    <row r="163" spans="9:14" x14ac:dyDescent="0.2">
      <c r="I163" s="15"/>
      <c r="J163"/>
      <c r="K163"/>
      <c r="L163"/>
      <c r="M163"/>
      <c r="N163"/>
    </row>
    <row r="164" spans="9:14" x14ac:dyDescent="0.2">
      <c r="I164" s="15"/>
      <c r="J164"/>
      <c r="K164"/>
      <c r="L164"/>
      <c r="M164"/>
      <c r="N164"/>
    </row>
    <row r="165" spans="9:14" x14ac:dyDescent="0.2">
      <c r="I165" s="15"/>
      <c r="J165"/>
      <c r="K165"/>
      <c r="L165"/>
      <c r="M165"/>
      <c r="N165"/>
    </row>
    <row r="166" spans="9:14" x14ac:dyDescent="0.2">
      <c r="I166" s="15"/>
      <c r="J166"/>
      <c r="K166"/>
      <c r="L166"/>
      <c r="M166"/>
      <c r="N166"/>
    </row>
    <row r="167" spans="9:14" x14ac:dyDescent="0.2">
      <c r="I167" s="15"/>
      <c r="J167"/>
      <c r="K167"/>
      <c r="L167"/>
      <c r="M167"/>
      <c r="N167"/>
    </row>
    <row r="168" spans="9:14" x14ac:dyDescent="0.2">
      <c r="I168" s="15"/>
      <c r="J168"/>
      <c r="K168"/>
      <c r="L168"/>
      <c r="M168"/>
      <c r="N168"/>
    </row>
    <row r="169" spans="9:14" x14ac:dyDescent="0.2">
      <c r="I169" s="15"/>
      <c r="J169"/>
      <c r="K169"/>
      <c r="L169"/>
      <c r="M169"/>
      <c r="N169"/>
    </row>
    <row r="170" spans="9:14" x14ac:dyDescent="0.2">
      <c r="I170" s="15"/>
      <c r="J170"/>
      <c r="K170"/>
      <c r="L170"/>
      <c r="M170"/>
      <c r="N170"/>
    </row>
    <row r="171" spans="9:14" x14ac:dyDescent="0.2">
      <c r="I171" s="15"/>
      <c r="J171"/>
      <c r="K171"/>
      <c r="L171"/>
      <c r="M171"/>
      <c r="N171"/>
    </row>
    <row r="172" spans="9:14" x14ac:dyDescent="0.2">
      <c r="I172" s="15"/>
      <c r="J172"/>
      <c r="K172"/>
      <c r="L172"/>
      <c r="M172"/>
      <c r="N172"/>
    </row>
    <row r="173" spans="9:14" x14ac:dyDescent="0.2">
      <c r="I173" s="15"/>
      <c r="J173"/>
      <c r="K173"/>
      <c r="L173"/>
      <c r="M173"/>
      <c r="N173"/>
    </row>
    <row r="174" spans="9:14" x14ac:dyDescent="0.2">
      <c r="I174" s="15"/>
      <c r="J174"/>
      <c r="K174"/>
      <c r="L174"/>
      <c r="M174"/>
      <c r="N174"/>
    </row>
    <row r="175" spans="9:14" x14ac:dyDescent="0.2">
      <c r="I175" s="15"/>
      <c r="J175"/>
      <c r="K175"/>
      <c r="L175"/>
      <c r="M175"/>
      <c r="N175"/>
    </row>
    <row r="176" spans="9:14" x14ac:dyDescent="0.2">
      <c r="I176" s="15"/>
      <c r="J176"/>
      <c r="K176"/>
      <c r="L176"/>
      <c r="M176"/>
      <c r="N176"/>
    </row>
    <row r="177" spans="9:14" x14ac:dyDescent="0.2">
      <c r="I177" s="15"/>
      <c r="J177"/>
      <c r="K177"/>
      <c r="L177"/>
      <c r="M177"/>
      <c r="N177"/>
    </row>
    <row r="178" spans="9:14" x14ac:dyDescent="0.2">
      <c r="I178" s="15"/>
      <c r="J178"/>
      <c r="K178"/>
      <c r="L178"/>
      <c r="M178"/>
      <c r="N178"/>
    </row>
    <row r="179" spans="9:14" x14ac:dyDescent="0.2">
      <c r="I179" s="15"/>
      <c r="J179"/>
      <c r="K179"/>
      <c r="L179"/>
      <c r="M179"/>
      <c r="N179"/>
    </row>
    <row r="180" spans="9:14" x14ac:dyDescent="0.2">
      <c r="I180" s="15"/>
      <c r="J180"/>
      <c r="K180"/>
      <c r="L180"/>
      <c r="M180"/>
      <c r="N180"/>
    </row>
    <row r="181" spans="9:14" x14ac:dyDescent="0.2">
      <c r="I181" s="15"/>
      <c r="J181"/>
      <c r="K181"/>
      <c r="L181"/>
      <c r="M181"/>
      <c r="N181"/>
    </row>
    <row r="182" spans="9:14" x14ac:dyDescent="0.2">
      <c r="I182" s="15"/>
      <c r="J182"/>
      <c r="K182"/>
      <c r="L182"/>
      <c r="M182"/>
      <c r="N182"/>
    </row>
    <row r="183" spans="9:14" x14ac:dyDescent="0.2">
      <c r="I183" s="15"/>
      <c r="J183"/>
      <c r="K183"/>
      <c r="L183"/>
      <c r="M183"/>
      <c r="N183"/>
    </row>
    <row r="184" spans="9:14" x14ac:dyDescent="0.2">
      <c r="I184" s="15"/>
      <c r="J184"/>
      <c r="K184"/>
      <c r="L184"/>
      <c r="M184"/>
      <c r="N184"/>
    </row>
    <row r="185" spans="9:14" x14ac:dyDescent="0.2">
      <c r="I185" s="15"/>
      <c r="J185"/>
      <c r="K185"/>
      <c r="L185"/>
      <c r="M185"/>
      <c r="N185"/>
    </row>
    <row r="186" spans="9:14" x14ac:dyDescent="0.2">
      <c r="I186" s="15"/>
      <c r="J186"/>
      <c r="K186"/>
      <c r="L186"/>
      <c r="M186"/>
      <c r="N186"/>
    </row>
    <row r="187" spans="9:14" x14ac:dyDescent="0.2">
      <c r="I187" s="15"/>
      <c r="J187"/>
      <c r="K187"/>
      <c r="L187"/>
      <c r="M187"/>
      <c r="N187"/>
    </row>
    <row r="188" spans="9:14" x14ac:dyDescent="0.2">
      <c r="I188" s="15"/>
      <c r="J188"/>
      <c r="K188"/>
      <c r="L188"/>
      <c r="M188"/>
      <c r="N188"/>
    </row>
    <row r="189" spans="9:14" x14ac:dyDescent="0.2">
      <c r="I189" s="15"/>
      <c r="J189"/>
      <c r="K189"/>
      <c r="L189"/>
      <c r="M189"/>
      <c r="N189"/>
    </row>
    <row r="190" spans="9:14" x14ac:dyDescent="0.2">
      <c r="I190" s="15"/>
      <c r="J190"/>
      <c r="K190"/>
      <c r="L190"/>
      <c r="M190"/>
      <c r="N190"/>
    </row>
    <row r="191" spans="9:14" x14ac:dyDescent="0.2">
      <c r="I191" s="15"/>
      <c r="J191"/>
      <c r="K191"/>
      <c r="L191"/>
      <c r="M191"/>
      <c r="N191"/>
    </row>
    <row r="192" spans="9:14" x14ac:dyDescent="0.2">
      <c r="I192" s="15"/>
      <c r="J192"/>
      <c r="K192"/>
      <c r="L192"/>
      <c r="M192"/>
      <c r="N192"/>
    </row>
    <row r="193" spans="9:14" x14ac:dyDescent="0.2">
      <c r="I193" s="15"/>
      <c r="J193"/>
      <c r="K193"/>
      <c r="L193"/>
      <c r="M193"/>
      <c r="N193"/>
    </row>
    <row r="194" spans="9:14" x14ac:dyDescent="0.2">
      <c r="I194" s="15"/>
      <c r="J194"/>
      <c r="K194"/>
      <c r="L194"/>
      <c r="M194"/>
      <c r="N194"/>
    </row>
    <row r="195" spans="9:14" x14ac:dyDescent="0.2">
      <c r="I195" s="15"/>
      <c r="J195"/>
      <c r="K195"/>
      <c r="L195"/>
      <c r="M195"/>
      <c r="N195"/>
    </row>
    <row r="196" spans="9:14" x14ac:dyDescent="0.2">
      <c r="I196" s="15"/>
      <c r="J196"/>
      <c r="K196"/>
      <c r="L196"/>
      <c r="M196"/>
      <c r="N196"/>
    </row>
    <row r="197" spans="9:14" x14ac:dyDescent="0.2">
      <c r="I197" s="15"/>
      <c r="J197"/>
      <c r="K197"/>
      <c r="L197"/>
      <c r="M197"/>
      <c r="N197"/>
    </row>
    <row r="198" spans="9:14" x14ac:dyDescent="0.2">
      <c r="I198" s="15"/>
      <c r="J198"/>
      <c r="K198"/>
      <c r="L198"/>
      <c r="M198"/>
      <c r="N198"/>
    </row>
    <row r="199" spans="9:14" x14ac:dyDescent="0.2">
      <c r="I199" s="15"/>
      <c r="J199"/>
      <c r="K199"/>
      <c r="L199"/>
      <c r="M199"/>
      <c r="N199"/>
    </row>
    <row r="200" spans="9:14" x14ac:dyDescent="0.2">
      <c r="I200" s="15"/>
      <c r="J200"/>
      <c r="K200"/>
      <c r="L200"/>
      <c r="M200"/>
      <c r="N200"/>
    </row>
    <row r="201" spans="9:14" x14ac:dyDescent="0.2">
      <c r="I201" s="15"/>
      <c r="J201"/>
      <c r="K201"/>
      <c r="L201"/>
      <c r="M201"/>
      <c r="N201"/>
    </row>
    <row r="202" spans="9:14" x14ac:dyDescent="0.2">
      <c r="I202" s="15"/>
      <c r="J202"/>
      <c r="K202"/>
      <c r="L202"/>
      <c r="M202"/>
      <c r="N202"/>
    </row>
    <row r="203" spans="9:14" x14ac:dyDescent="0.2">
      <c r="I203" s="15"/>
      <c r="J203"/>
      <c r="K203"/>
      <c r="L203"/>
      <c r="M203"/>
      <c r="N203"/>
    </row>
    <row r="204" spans="9:14" x14ac:dyDescent="0.2">
      <c r="I204" s="15"/>
      <c r="J204"/>
      <c r="K204"/>
      <c r="L204"/>
      <c r="M204"/>
      <c r="N204"/>
    </row>
    <row r="205" spans="9:14" x14ac:dyDescent="0.2">
      <c r="I205" s="15"/>
      <c r="J205"/>
      <c r="K205"/>
      <c r="L205"/>
      <c r="M205"/>
      <c r="N205"/>
    </row>
    <row r="206" spans="9:14" x14ac:dyDescent="0.2">
      <c r="I206" s="15"/>
      <c r="J206"/>
      <c r="K206"/>
      <c r="L206"/>
      <c r="M206"/>
      <c r="N206"/>
    </row>
    <row r="207" spans="9:14" x14ac:dyDescent="0.2">
      <c r="I207" s="15"/>
      <c r="J207"/>
      <c r="K207"/>
      <c r="L207"/>
      <c r="M207"/>
      <c r="N207"/>
    </row>
    <row r="208" spans="9:14" x14ac:dyDescent="0.2">
      <c r="I208" s="15"/>
      <c r="J208"/>
      <c r="K208"/>
      <c r="L208"/>
      <c r="M208"/>
      <c r="N208"/>
    </row>
    <row r="209" spans="9:14" x14ac:dyDescent="0.2">
      <c r="I209" s="15"/>
      <c r="J209"/>
      <c r="K209"/>
      <c r="L209"/>
      <c r="M209"/>
      <c r="N209"/>
    </row>
    <row r="210" spans="9:14" x14ac:dyDescent="0.2">
      <c r="I210" s="15"/>
      <c r="J210"/>
      <c r="K210"/>
      <c r="L210"/>
      <c r="M210"/>
      <c r="N210"/>
    </row>
    <row r="211" spans="9:14" x14ac:dyDescent="0.2">
      <c r="I211" s="15"/>
      <c r="J211"/>
      <c r="K211"/>
      <c r="L211"/>
      <c r="M211"/>
      <c r="N211"/>
    </row>
    <row r="212" spans="9:14" x14ac:dyDescent="0.2">
      <c r="I212" s="15"/>
      <c r="J212"/>
      <c r="K212"/>
      <c r="L212"/>
      <c r="M212"/>
      <c r="N212"/>
    </row>
    <row r="213" spans="9:14" x14ac:dyDescent="0.2">
      <c r="I213" s="15"/>
      <c r="J213"/>
      <c r="K213"/>
      <c r="L213"/>
      <c r="M213"/>
      <c r="N213"/>
    </row>
    <row r="214" spans="9:14" x14ac:dyDescent="0.2">
      <c r="I214" s="15"/>
      <c r="J214"/>
      <c r="K214"/>
      <c r="L214"/>
      <c r="M214"/>
      <c r="N214"/>
    </row>
    <row r="215" spans="9:14" x14ac:dyDescent="0.2">
      <c r="I215" s="15"/>
      <c r="J215"/>
      <c r="K215"/>
      <c r="L215"/>
      <c r="M215"/>
      <c r="N215"/>
    </row>
    <row r="216" spans="9:14" x14ac:dyDescent="0.2">
      <c r="I216" s="15"/>
      <c r="J216"/>
      <c r="K216"/>
      <c r="L216"/>
      <c r="M216"/>
      <c r="N216"/>
    </row>
    <row r="217" spans="9:14" x14ac:dyDescent="0.2">
      <c r="I217" s="15"/>
      <c r="J217"/>
      <c r="K217"/>
      <c r="L217"/>
      <c r="M217"/>
      <c r="N217"/>
    </row>
    <row r="218" spans="9:14" x14ac:dyDescent="0.2">
      <c r="I218" s="15"/>
      <c r="J218"/>
      <c r="K218"/>
      <c r="L218"/>
      <c r="M218"/>
      <c r="N218"/>
    </row>
    <row r="219" spans="9:14" x14ac:dyDescent="0.2">
      <c r="I219" s="15"/>
      <c r="J219"/>
      <c r="K219"/>
      <c r="L219"/>
      <c r="M219"/>
      <c r="N219"/>
    </row>
    <row r="220" spans="9:14" x14ac:dyDescent="0.2">
      <c r="I220" s="15"/>
      <c r="J220"/>
      <c r="K220"/>
      <c r="L220"/>
      <c r="M220"/>
      <c r="N220"/>
    </row>
    <row r="221" spans="9:14" x14ac:dyDescent="0.2">
      <c r="I221" s="15"/>
      <c r="J221"/>
      <c r="K221"/>
      <c r="L221"/>
      <c r="M221"/>
      <c r="N221"/>
    </row>
    <row r="222" spans="9:14" x14ac:dyDescent="0.2">
      <c r="I222" s="15"/>
      <c r="J222"/>
      <c r="K222"/>
      <c r="L222"/>
      <c r="M222"/>
      <c r="N222"/>
    </row>
    <row r="223" spans="9:14" x14ac:dyDescent="0.2">
      <c r="I223" s="15"/>
      <c r="J223"/>
      <c r="K223"/>
      <c r="L223"/>
      <c r="M223"/>
      <c r="N223"/>
    </row>
    <row r="224" spans="9:14" x14ac:dyDescent="0.2">
      <c r="I224" s="15"/>
      <c r="J224"/>
      <c r="K224"/>
      <c r="L224"/>
      <c r="M224"/>
      <c r="N224"/>
    </row>
    <row r="225" spans="9:14" x14ac:dyDescent="0.2">
      <c r="I225" s="15"/>
      <c r="J225"/>
      <c r="K225"/>
      <c r="L225"/>
      <c r="M225"/>
      <c r="N225"/>
    </row>
    <row r="226" spans="9:14" x14ac:dyDescent="0.2">
      <c r="I226" s="15"/>
      <c r="J226"/>
      <c r="K226"/>
      <c r="L226"/>
      <c r="M226"/>
      <c r="N226"/>
    </row>
    <row r="227" spans="9:14" x14ac:dyDescent="0.2">
      <c r="I227" s="15"/>
      <c r="J227"/>
      <c r="K227"/>
      <c r="L227"/>
      <c r="M227"/>
      <c r="N227"/>
    </row>
    <row r="228" spans="9:14" x14ac:dyDescent="0.2">
      <c r="I228" s="15"/>
      <c r="J228"/>
      <c r="K228"/>
      <c r="L228"/>
      <c r="M228"/>
      <c r="N228"/>
    </row>
    <row r="229" spans="9:14" x14ac:dyDescent="0.2">
      <c r="I229" s="15"/>
      <c r="J229"/>
      <c r="K229"/>
      <c r="L229"/>
      <c r="M229"/>
      <c r="N229"/>
    </row>
    <row r="230" spans="9:14" x14ac:dyDescent="0.2">
      <c r="I230" s="15"/>
      <c r="J230"/>
      <c r="K230"/>
      <c r="L230"/>
      <c r="M230"/>
      <c r="N230"/>
    </row>
    <row r="231" spans="9:14" x14ac:dyDescent="0.2">
      <c r="I231" s="15"/>
      <c r="J231"/>
      <c r="K231"/>
      <c r="L231"/>
      <c r="M231"/>
      <c r="N231"/>
    </row>
    <row r="232" spans="9:14" x14ac:dyDescent="0.2">
      <c r="I232" s="15"/>
      <c r="J232"/>
      <c r="K232"/>
      <c r="L232"/>
      <c r="M232"/>
      <c r="N232"/>
    </row>
    <row r="233" spans="9:14" x14ac:dyDescent="0.2">
      <c r="I233" s="15"/>
      <c r="J233"/>
      <c r="K233"/>
      <c r="L233"/>
      <c r="M233"/>
      <c r="N233"/>
    </row>
    <row r="234" spans="9:14" x14ac:dyDescent="0.2">
      <c r="I234" s="15"/>
      <c r="J234"/>
      <c r="K234"/>
      <c r="L234"/>
      <c r="M234"/>
      <c r="N234"/>
    </row>
    <row r="235" spans="9:14" x14ac:dyDescent="0.2">
      <c r="I235" s="15"/>
      <c r="J235"/>
      <c r="K235"/>
      <c r="L235"/>
      <c r="M235"/>
      <c r="N235"/>
    </row>
    <row r="236" spans="9:14" x14ac:dyDescent="0.2">
      <c r="I236" s="15"/>
      <c r="J236"/>
      <c r="K236"/>
      <c r="L236"/>
      <c r="M236"/>
      <c r="N236"/>
    </row>
    <row r="237" spans="9:14" x14ac:dyDescent="0.2">
      <c r="I237" s="15"/>
      <c r="J237"/>
      <c r="K237"/>
      <c r="L237"/>
      <c r="M237"/>
      <c r="N237"/>
    </row>
    <row r="238" spans="9:14" x14ac:dyDescent="0.2">
      <c r="I238" s="15"/>
      <c r="J238"/>
      <c r="K238"/>
      <c r="L238"/>
      <c r="M238"/>
      <c r="N238"/>
    </row>
    <row r="239" spans="9:14" x14ac:dyDescent="0.2">
      <c r="I239" s="15"/>
      <c r="J239"/>
      <c r="K239"/>
      <c r="L239"/>
      <c r="M239"/>
      <c r="N239"/>
    </row>
    <row r="240" spans="9:14" x14ac:dyDescent="0.2">
      <c r="I240" s="15"/>
      <c r="J240"/>
      <c r="K240"/>
      <c r="L240"/>
      <c r="M240"/>
      <c r="N240"/>
    </row>
    <row r="241" spans="9:14" x14ac:dyDescent="0.2">
      <c r="I241" s="15"/>
      <c r="J241"/>
      <c r="K241"/>
      <c r="L241"/>
      <c r="M241"/>
      <c r="N241"/>
    </row>
    <row r="242" spans="9:14" x14ac:dyDescent="0.2">
      <c r="I242" s="15"/>
      <c r="J242"/>
      <c r="K242"/>
      <c r="L242"/>
      <c r="M242"/>
      <c r="N242"/>
    </row>
    <row r="243" spans="9:14" x14ac:dyDescent="0.2">
      <c r="I243" s="15"/>
      <c r="J243"/>
      <c r="K243"/>
      <c r="L243"/>
      <c r="M243"/>
      <c r="N243"/>
    </row>
    <row r="244" spans="9:14" x14ac:dyDescent="0.2">
      <c r="I244" s="15"/>
      <c r="J244"/>
      <c r="K244"/>
      <c r="L244"/>
      <c r="M244"/>
      <c r="N244"/>
    </row>
    <row r="245" spans="9:14" x14ac:dyDescent="0.2">
      <c r="I245" s="15"/>
      <c r="J245"/>
      <c r="K245"/>
      <c r="L245"/>
      <c r="M245"/>
      <c r="N245"/>
    </row>
    <row r="246" spans="9:14" x14ac:dyDescent="0.2">
      <c r="I246" s="15"/>
      <c r="J246"/>
      <c r="K246"/>
      <c r="L246"/>
      <c r="M246"/>
      <c r="N246"/>
    </row>
    <row r="247" spans="9:14" x14ac:dyDescent="0.2">
      <c r="I247" s="15"/>
      <c r="J247"/>
      <c r="K247"/>
      <c r="L247"/>
      <c r="M247"/>
      <c r="N247"/>
    </row>
    <row r="248" spans="9:14" x14ac:dyDescent="0.2">
      <c r="I248" s="15"/>
      <c r="J248"/>
      <c r="K248"/>
      <c r="L248"/>
      <c r="M248"/>
      <c r="N248"/>
    </row>
    <row r="249" spans="9:14" x14ac:dyDescent="0.2">
      <c r="I249" s="15"/>
      <c r="J249"/>
      <c r="K249"/>
      <c r="L249"/>
      <c r="M249"/>
      <c r="N249"/>
    </row>
    <row r="250" spans="9:14" x14ac:dyDescent="0.2">
      <c r="I250" s="15"/>
      <c r="J250"/>
      <c r="K250"/>
      <c r="L250"/>
      <c r="M250"/>
      <c r="N250"/>
    </row>
    <row r="251" spans="9:14" x14ac:dyDescent="0.2">
      <c r="I251" s="15"/>
      <c r="J251"/>
      <c r="K251"/>
      <c r="L251"/>
      <c r="M251"/>
      <c r="N251"/>
    </row>
    <row r="252" spans="9:14" x14ac:dyDescent="0.2">
      <c r="I252" s="15"/>
      <c r="J252"/>
      <c r="K252"/>
      <c r="L252"/>
      <c r="M252"/>
      <c r="N252"/>
    </row>
    <row r="253" spans="9:14" x14ac:dyDescent="0.2">
      <c r="I253" s="15"/>
      <c r="J253"/>
      <c r="K253"/>
      <c r="L253"/>
      <c r="M253"/>
      <c r="N253"/>
    </row>
    <row r="254" spans="9:14" x14ac:dyDescent="0.2">
      <c r="I254" s="15"/>
      <c r="J254"/>
      <c r="K254"/>
      <c r="L254"/>
      <c r="M254"/>
      <c r="N254"/>
    </row>
    <row r="255" spans="9:14" x14ac:dyDescent="0.2">
      <c r="I255" s="15"/>
      <c r="J255"/>
      <c r="K255"/>
      <c r="L255"/>
      <c r="M255"/>
      <c r="N255"/>
    </row>
    <row r="256" spans="9:14" x14ac:dyDescent="0.2">
      <c r="I256" s="15"/>
      <c r="J256"/>
      <c r="K256"/>
      <c r="L256"/>
      <c r="M256"/>
      <c r="N256"/>
    </row>
    <row r="257" spans="9:14" x14ac:dyDescent="0.2">
      <c r="I257" s="15"/>
      <c r="J257"/>
      <c r="K257"/>
      <c r="L257"/>
      <c r="M257"/>
      <c r="N257"/>
    </row>
    <row r="258" spans="9:14" x14ac:dyDescent="0.2">
      <c r="I258" s="15"/>
      <c r="J258"/>
      <c r="K258"/>
      <c r="L258"/>
      <c r="M258"/>
      <c r="N258"/>
    </row>
    <row r="259" spans="9:14" x14ac:dyDescent="0.2">
      <c r="I259" s="15"/>
      <c r="J259"/>
      <c r="K259"/>
      <c r="L259"/>
      <c r="M259"/>
      <c r="N259"/>
    </row>
    <row r="260" spans="9:14" x14ac:dyDescent="0.2">
      <c r="I260" s="15"/>
      <c r="J260"/>
      <c r="K260"/>
      <c r="L260"/>
      <c r="M260"/>
      <c r="N260"/>
    </row>
    <row r="261" spans="9:14" x14ac:dyDescent="0.2">
      <c r="I261" s="15"/>
      <c r="J261"/>
      <c r="K261"/>
      <c r="L261"/>
      <c r="M261"/>
      <c r="N261"/>
    </row>
    <row r="262" spans="9:14" x14ac:dyDescent="0.2">
      <c r="I262" s="15"/>
      <c r="J262"/>
      <c r="K262"/>
      <c r="L262"/>
      <c r="M262"/>
      <c r="N262"/>
    </row>
    <row r="263" spans="9:14" x14ac:dyDescent="0.2">
      <c r="I263" s="15"/>
      <c r="J263"/>
      <c r="K263"/>
      <c r="L263"/>
      <c r="M263"/>
      <c r="N263"/>
    </row>
    <row r="264" spans="9:14" x14ac:dyDescent="0.2">
      <c r="I264" s="15"/>
      <c r="J264"/>
      <c r="K264"/>
      <c r="L264"/>
      <c r="M264"/>
      <c r="N264"/>
    </row>
    <row r="265" spans="9:14" x14ac:dyDescent="0.2">
      <c r="I265" s="15"/>
      <c r="J265"/>
      <c r="K265"/>
      <c r="L265"/>
      <c r="M265"/>
      <c r="N265"/>
    </row>
    <row r="266" spans="9:14" x14ac:dyDescent="0.2">
      <c r="I266" s="15"/>
      <c r="J266"/>
      <c r="K266"/>
      <c r="L266"/>
      <c r="M266"/>
      <c r="N266"/>
    </row>
    <row r="267" spans="9:14" x14ac:dyDescent="0.2">
      <c r="I267" s="15"/>
      <c r="J267"/>
      <c r="K267"/>
      <c r="L267"/>
      <c r="M267"/>
      <c r="N267"/>
    </row>
    <row r="268" spans="9:14" x14ac:dyDescent="0.2">
      <c r="I268" s="15"/>
      <c r="J268"/>
      <c r="K268"/>
      <c r="L268"/>
      <c r="M268"/>
      <c r="N268"/>
    </row>
    <row r="269" spans="9:14" x14ac:dyDescent="0.2">
      <c r="I269" s="15"/>
      <c r="J269"/>
      <c r="K269"/>
      <c r="L269"/>
      <c r="M269"/>
      <c r="N269"/>
    </row>
    <row r="270" spans="9:14" x14ac:dyDescent="0.2">
      <c r="I270" s="15"/>
      <c r="J270"/>
      <c r="K270"/>
      <c r="L270"/>
      <c r="M270"/>
      <c r="N270"/>
    </row>
    <row r="271" spans="9:14" x14ac:dyDescent="0.2">
      <c r="I271" s="15"/>
      <c r="J271"/>
      <c r="K271"/>
      <c r="L271"/>
      <c r="M271"/>
      <c r="N271"/>
    </row>
    <row r="272" spans="9:14" x14ac:dyDescent="0.2">
      <c r="I272" s="15"/>
      <c r="J272"/>
      <c r="K272"/>
      <c r="L272"/>
      <c r="M272"/>
      <c r="N272"/>
    </row>
    <row r="273" spans="9:14" x14ac:dyDescent="0.2">
      <c r="I273" s="15"/>
      <c r="J273"/>
      <c r="K273"/>
      <c r="L273"/>
      <c r="M273"/>
      <c r="N273"/>
    </row>
    <row r="274" spans="9:14" x14ac:dyDescent="0.2">
      <c r="I274" s="15"/>
      <c r="J274"/>
      <c r="K274"/>
      <c r="L274"/>
      <c r="M274"/>
      <c r="N274"/>
    </row>
    <row r="275" spans="9:14" x14ac:dyDescent="0.2">
      <c r="I275" s="15"/>
      <c r="J275"/>
      <c r="K275"/>
      <c r="L275"/>
      <c r="M275"/>
      <c r="N275"/>
    </row>
    <row r="276" spans="9:14" x14ac:dyDescent="0.2">
      <c r="I276" s="15"/>
      <c r="J276"/>
      <c r="K276"/>
      <c r="L276"/>
      <c r="M276"/>
      <c r="N276"/>
    </row>
    <row r="277" spans="9:14" x14ac:dyDescent="0.2">
      <c r="I277" s="15"/>
      <c r="J277"/>
      <c r="K277"/>
      <c r="L277"/>
      <c r="M277"/>
      <c r="N277"/>
    </row>
    <row r="278" spans="9:14" x14ac:dyDescent="0.2">
      <c r="I278" s="15"/>
      <c r="J278"/>
      <c r="K278"/>
      <c r="L278"/>
      <c r="M278"/>
      <c r="N278"/>
    </row>
    <row r="279" spans="9:14" x14ac:dyDescent="0.2">
      <c r="I279" s="15"/>
      <c r="J279"/>
      <c r="K279"/>
      <c r="L279"/>
      <c r="M279"/>
      <c r="N279"/>
    </row>
    <row r="280" spans="9:14" x14ac:dyDescent="0.2">
      <c r="I280" s="15"/>
      <c r="J280"/>
      <c r="K280"/>
      <c r="L280"/>
      <c r="M280"/>
      <c r="N280"/>
    </row>
    <row r="281" spans="9:14" x14ac:dyDescent="0.2">
      <c r="I281" s="15"/>
      <c r="J281"/>
      <c r="K281"/>
      <c r="L281"/>
      <c r="M281"/>
      <c r="N281"/>
    </row>
    <row r="282" spans="9:14" x14ac:dyDescent="0.2">
      <c r="I282" s="15"/>
      <c r="J282"/>
      <c r="K282"/>
      <c r="L282"/>
      <c r="M282"/>
      <c r="N282"/>
    </row>
    <row r="283" spans="9:14" x14ac:dyDescent="0.2">
      <c r="I283" s="15"/>
      <c r="J283"/>
      <c r="K283"/>
      <c r="L283"/>
      <c r="M283"/>
      <c r="N283"/>
    </row>
    <row r="284" spans="9:14" x14ac:dyDescent="0.2">
      <c r="I284" s="15"/>
      <c r="J284"/>
      <c r="K284"/>
      <c r="L284"/>
      <c r="M284"/>
      <c r="N284"/>
    </row>
    <row r="285" spans="9:14" x14ac:dyDescent="0.2">
      <c r="I285" s="15"/>
      <c r="J285"/>
      <c r="K285"/>
      <c r="L285"/>
      <c r="M285"/>
      <c r="N285"/>
    </row>
    <row r="286" spans="9:14" x14ac:dyDescent="0.2">
      <c r="I286" s="15"/>
      <c r="J286"/>
      <c r="K286"/>
      <c r="L286"/>
      <c r="M286"/>
      <c r="N286"/>
    </row>
    <row r="287" spans="9:14" x14ac:dyDescent="0.2">
      <c r="I287" s="15"/>
      <c r="J287"/>
      <c r="K287"/>
      <c r="L287"/>
      <c r="M287"/>
      <c r="N287"/>
    </row>
    <row r="288" spans="9:14" x14ac:dyDescent="0.2">
      <c r="I288" s="15"/>
      <c r="J288"/>
      <c r="K288"/>
      <c r="L288"/>
      <c r="M288"/>
      <c r="N288"/>
    </row>
    <row r="289" spans="9:14" x14ac:dyDescent="0.2">
      <c r="I289" s="15"/>
      <c r="J289"/>
      <c r="K289"/>
      <c r="L289"/>
      <c r="M289"/>
      <c r="N289"/>
    </row>
    <row r="290" spans="9:14" x14ac:dyDescent="0.2">
      <c r="I290" s="15"/>
      <c r="J290"/>
      <c r="K290"/>
      <c r="L290"/>
      <c r="M290"/>
      <c r="N290"/>
    </row>
    <row r="291" spans="9:14" x14ac:dyDescent="0.2">
      <c r="I291" s="15"/>
      <c r="J291"/>
      <c r="K291"/>
      <c r="L291"/>
      <c r="M291"/>
      <c r="N291"/>
    </row>
    <row r="292" spans="9:14" x14ac:dyDescent="0.2">
      <c r="I292" s="15"/>
      <c r="J292"/>
      <c r="K292"/>
      <c r="L292"/>
      <c r="M292"/>
      <c r="N292"/>
    </row>
    <row r="293" spans="9:14" x14ac:dyDescent="0.2">
      <c r="I293" s="15"/>
      <c r="J293"/>
      <c r="K293"/>
      <c r="L293"/>
      <c r="M293"/>
      <c r="N293"/>
    </row>
    <row r="294" spans="9:14" x14ac:dyDescent="0.2">
      <c r="I294" s="15"/>
      <c r="J294"/>
      <c r="K294"/>
      <c r="L294"/>
      <c r="M294"/>
      <c r="N294"/>
    </row>
    <row r="295" spans="9:14" x14ac:dyDescent="0.2">
      <c r="I295" s="15"/>
      <c r="J295"/>
      <c r="K295"/>
      <c r="L295"/>
      <c r="M295"/>
      <c r="N295"/>
    </row>
    <row r="296" spans="9:14" x14ac:dyDescent="0.2">
      <c r="I296" s="15"/>
      <c r="J296"/>
      <c r="K296"/>
      <c r="L296"/>
      <c r="M296"/>
      <c r="N296"/>
    </row>
    <row r="297" spans="9:14" x14ac:dyDescent="0.2">
      <c r="I297" s="15"/>
      <c r="J297"/>
      <c r="K297"/>
      <c r="L297"/>
      <c r="M297"/>
      <c r="N297"/>
    </row>
    <row r="298" spans="9:14" x14ac:dyDescent="0.2">
      <c r="I298" s="15"/>
      <c r="J298"/>
      <c r="K298"/>
      <c r="L298"/>
      <c r="M298"/>
      <c r="N298"/>
    </row>
    <row r="299" spans="9:14" x14ac:dyDescent="0.2">
      <c r="I299" s="15"/>
      <c r="J299"/>
      <c r="K299"/>
      <c r="L299"/>
      <c r="M299"/>
      <c r="N299"/>
    </row>
    <row r="300" spans="9:14" x14ac:dyDescent="0.2">
      <c r="I300" s="15"/>
      <c r="J300"/>
      <c r="K300"/>
      <c r="L300"/>
      <c r="M300"/>
      <c r="N300"/>
    </row>
    <row r="301" spans="9:14" x14ac:dyDescent="0.2">
      <c r="I301" s="15"/>
      <c r="J301"/>
      <c r="K301"/>
      <c r="L301"/>
      <c r="M301"/>
      <c r="N301"/>
    </row>
    <row r="302" spans="9:14" x14ac:dyDescent="0.2">
      <c r="I302" s="15"/>
      <c r="J302"/>
      <c r="K302"/>
      <c r="L302"/>
      <c r="M302"/>
      <c r="N302"/>
    </row>
    <row r="303" spans="9:14" x14ac:dyDescent="0.2">
      <c r="I303" s="15"/>
      <c r="J303"/>
      <c r="K303"/>
      <c r="L303"/>
      <c r="M303"/>
      <c r="N303"/>
    </row>
    <row r="304" spans="9:14" x14ac:dyDescent="0.2">
      <c r="I304" s="15"/>
      <c r="J304"/>
      <c r="K304"/>
      <c r="L304"/>
      <c r="M304"/>
      <c r="N304"/>
    </row>
    <row r="305" spans="9:14" x14ac:dyDescent="0.2">
      <c r="I305" s="15"/>
      <c r="J305"/>
      <c r="K305"/>
      <c r="L305"/>
      <c r="M305"/>
      <c r="N305"/>
    </row>
    <row r="306" spans="9:14" x14ac:dyDescent="0.2">
      <c r="I306" s="15"/>
      <c r="J306"/>
      <c r="K306"/>
      <c r="L306"/>
      <c r="M306"/>
      <c r="N306"/>
    </row>
    <row r="307" spans="9:14" x14ac:dyDescent="0.2">
      <c r="I307" s="15"/>
      <c r="J307"/>
      <c r="K307"/>
      <c r="L307"/>
      <c r="M307"/>
      <c r="N307"/>
    </row>
    <row r="308" spans="9:14" x14ac:dyDescent="0.2">
      <c r="I308" s="15"/>
      <c r="J308"/>
      <c r="K308"/>
      <c r="L308"/>
      <c r="M308"/>
      <c r="N308"/>
    </row>
    <row r="309" spans="9:14" x14ac:dyDescent="0.2">
      <c r="I309" s="15"/>
      <c r="J309"/>
      <c r="K309"/>
      <c r="L309"/>
      <c r="M309"/>
      <c r="N309"/>
    </row>
    <row r="310" spans="9:14" x14ac:dyDescent="0.2">
      <c r="I310" s="15"/>
      <c r="J310"/>
      <c r="K310"/>
      <c r="L310"/>
      <c r="M310"/>
      <c r="N310"/>
    </row>
    <row r="311" spans="9:14" x14ac:dyDescent="0.2">
      <c r="I311" s="15"/>
      <c r="J311"/>
      <c r="K311"/>
      <c r="L311"/>
      <c r="M311"/>
      <c r="N311"/>
    </row>
    <row r="312" spans="9:14" x14ac:dyDescent="0.2">
      <c r="I312" s="15"/>
      <c r="J312"/>
      <c r="K312"/>
      <c r="L312"/>
      <c r="M312"/>
      <c r="N312"/>
    </row>
    <row r="313" spans="9:14" x14ac:dyDescent="0.2">
      <c r="I313" s="15"/>
      <c r="J313"/>
      <c r="K313"/>
      <c r="L313"/>
      <c r="M313"/>
      <c r="N313"/>
    </row>
    <row r="314" spans="9:14" x14ac:dyDescent="0.2">
      <c r="I314" s="15"/>
      <c r="J314"/>
      <c r="K314"/>
      <c r="L314"/>
      <c r="M314"/>
      <c r="N314"/>
    </row>
    <row r="315" spans="9:14" x14ac:dyDescent="0.2">
      <c r="I315" s="15"/>
      <c r="J315"/>
      <c r="K315"/>
      <c r="L315"/>
      <c r="M315"/>
      <c r="N315"/>
    </row>
    <row r="316" spans="9:14" x14ac:dyDescent="0.2">
      <c r="I316" s="15"/>
      <c r="J316"/>
      <c r="K316"/>
      <c r="L316"/>
      <c r="M316"/>
      <c r="N316"/>
    </row>
    <row r="317" spans="9:14" x14ac:dyDescent="0.2">
      <c r="I317" s="15"/>
      <c r="J317"/>
      <c r="K317"/>
      <c r="L317"/>
      <c r="M317"/>
      <c r="N317"/>
    </row>
    <row r="318" spans="9:14" x14ac:dyDescent="0.2">
      <c r="I318" s="15"/>
      <c r="J318"/>
      <c r="K318"/>
      <c r="L318"/>
      <c r="M318"/>
      <c r="N318"/>
    </row>
    <row r="319" spans="9:14" x14ac:dyDescent="0.2">
      <c r="I319" s="15"/>
      <c r="J319"/>
      <c r="K319"/>
      <c r="L319"/>
      <c r="M319"/>
      <c r="N319"/>
    </row>
    <row r="320" spans="9:14" x14ac:dyDescent="0.2">
      <c r="I320" s="15"/>
      <c r="J320"/>
      <c r="K320"/>
      <c r="L320"/>
      <c r="M320"/>
      <c r="N320"/>
    </row>
    <row r="321" spans="9:14" x14ac:dyDescent="0.2">
      <c r="I321" s="15"/>
      <c r="J321"/>
      <c r="K321"/>
      <c r="L321"/>
      <c r="M321"/>
      <c r="N321"/>
    </row>
    <row r="322" spans="9:14" x14ac:dyDescent="0.2">
      <c r="I322" s="15"/>
      <c r="J322"/>
      <c r="K322"/>
      <c r="L322"/>
      <c r="M322"/>
      <c r="N322"/>
    </row>
    <row r="323" spans="9:14" x14ac:dyDescent="0.2">
      <c r="I323" s="15"/>
      <c r="J323"/>
      <c r="K323"/>
      <c r="L323"/>
      <c r="M323"/>
      <c r="N323"/>
    </row>
    <row r="324" spans="9:14" x14ac:dyDescent="0.2">
      <c r="I324" s="15"/>
      <c r="J324"/>
      <c r="K324"/>
      <c r="L324"/>
      <c r="M324"/>
      <c r="N324"/>
    </row>
    <row r="325" spans="9:14" x14ac:dyDescent="0.2">
      <c r="I325" s="15"/>
      <c r="J325"/>
      <c r="K325"/>
      <c r="L325"/>
      <c r="M325"/>
      <c r="N325"/>
    </row>
    <row r="326" spans="9:14" x14ac:dyDescent="0.2">
      <c r="I326" s="15"/>
      <c r="J326"/>
      <c r="K326"/>
      <c r="L326"/>
      <c r="M326"/>
      <c r="N326"/>
    </row>
    <row r="327" spans="9:14" x14ac:dyDescent="0.2">
      <c r="I327" s="15"/>
      <c r="J327"/>
      <c r="K327"/>
      <c r="L327"/>
      <c r="M327"/>
      <c r="N327"/>
    </row>
    <row r="328" spans="9:14" x14ac:dyDescent="0.2">
      <c r="I328" s="15"/>
      <c r="J328"/>
      <c r="K328"/>
      <c r="L328"/>
      <c r="M328"/>
      <c r="N328"/>
    </row>
    <row r="329" spans="9:14" x14ac:dyDescent="0.2">
      <c r="I329" s="15"/>
      <c r="J329"/>
      <c r="K329"/>
      <c r="L329"/>
      <c r="M329"/>
      <c r="N329"/>
    </row>
    <row r="330" spans="9:14" x14ac:dyDescent="0.2">
      <c r="I330" s="15"/>
      <c r="J330"/>
      <c r="K330"/>
      <c r="L330"/>
      <c r="M330"/>
      <c r="N330"/>
    </row>
    <row r="331" spans="9:14" x14ac:dyDescent="0.2">
      <c r="I331" s="15"/>
      <c r="J331"/>
      <c r="K331"/>
      <c r="L331"/>
      <c r="M331"/>
      <c r="N331"/>
    </row>
    <row r="332" spans="9:14" x14ac:dyDescent="0.2">
      <c r="I332" s="15"/>
      <c r="J332"/>
      <c r="K332"/>
      <c r="L332"/>
      <c r="M332"/>
      <c r="N332"/>
    </row>
    <row r="333" spans="9:14" x14ac:dyDescent="0.2">
      <c r="I333" s="15"/>
      <c r="J333"/>
      <c r="K333"/>
      <c r="L333"/>
      <c r="M333"/>
      <c r="N333"/>
    </row>
    <row r="334" spans="9:14" x14ac:dyDescent="0.2">
      <c r="I334" s="15"/>
      <c r="J334"/>
      <c r="K334"/>
      <c r="L334"/>
      <c r="M334"/>
      <c r="N334"/>
    </row>
    <row r="335" spans="9:14" x14ac:dyDescent="0.2">
      <c r="I335" s="15"/>
      <c r="J335"/>
      <c r="K335"/>
      <c r="L335"/>
      <c r="M335"/>
      <c r="N335"/>
    </row>
    <row r="336" spans="9:14" x14ac:dyDescent="0.2">
      <c r="I336" s="15"/>
      <c r="J336"/>
      <c r="K336"/>
      <c r="L336"/>
      <c r="M336"/>
      <c r="N336"/>
    </row>
    <row r="337" spans="9:14" x14ac:dyDescent="0.2">
      <c r="I337" s="15"/>
      <c r="J337"/>
      <c r="K337"/>
      <c r="L337"/>
      <c r="M337"/>
      <c r="N337"/>
    </row>
    <row r="338" spans="9:14" x14ac:dyDescent="0.2">
      <c r="I338" s="15"/>
      <c r="J338"/>
      <c r="K338"/>
      <c r="L338"/>
      <c r="M338"/>
      <c r="N338"/>
    </row>
    <row r="339" spans="9:14" x14ac:dyDescent="0.2">
      <c r="I339" s="15"/>
      <c r="J339"/>
      <c r="K339"/>
      <c r="L339"/>
      <c r="M339"/>
      <c r="N339"/>
    </row>
    <row r="340" spans="9:14" x14ac:dyDescent="0.2">
      <c r="I340" s="15"/>
      <c r="J340"/>
      <c r="K340"/>
      <c r="L340"/>
      <c r="M340"/>
      <c r="N340"/>
    </row>
    <row r="341" spans="9:14" x14ac:dyDescent="0.2">
      <c r="I341" s="15"/>
      <c r="J341"/>
      <c r="K341"/>
      <c r="L341"/>
      <c r="M341"/>
      <c r="N341"/>
    </row>
    <row r="342" spans="9:14" x14ac:dyDescent="0.2">
      <c r="I342" s="15"/>
      <c r="J342"/>
      <c r="K342"/>
      <c r="L342"/>
      <c r="M342"/>
      <c r="N342"/>
    </row>
    <row r="343" spans="9:14" x14ac:dyDescent="0.2">
      <c r="I343" s="15"/>
      <c r="J343"/>
      <c r="K343"/>
      <c r="L343"/>
      <c r="M343"/>
      <c r="N343"/>
    </row>
    <row r="344" spans="9:14" x14ac:dyDescent="0.2">
      <c r="I344" s="15"/>
      <c r="J344"/>
      <c r="K344"/>
      <c r="L344"/>
      <c r="M344"/>
      <c r="N344"/>
    </row>
    <row r="345" spans="9:14" x14ac:dyDescent="0.2">
      <c r="I345" s="15"/>
      <c r="J345"/>
      <c r="K345"/>
      <c r="L345"/>
      <c r="M345"/>
      <c r="N345"/>
    </row>
    <row r="346" spans="9:14" x14ac:dyDescent="0.2">
      <c r="I346" s="15"/>
      <c r="J346"/>
      <c r="K346"/>
      <c r="L346"/>
      <c r="M346"/>
      <c r="N346"/>
    </row>
    <row r="347" spans="9:14" x14ac:dyDescent="0.2">
      <c r="I347" s="15"/>
      <c r="J347"/>
      <c r="K347"/>
      <c r="L347"/>
      <c r="M347"/>
      <c r="N347"/>
    </row>
    <row r="348" spans="9:14" x14ac:dyDescent="0.2">
      <c r="I348" s="15"/>
      <c r="J348"/>
      <c r="K348"/>
      <c r="L348"/>
      <c r="M348"/>
      <c r="N348"/>
    </row>
    <row r="349" spans="9:14" x14ac:dyDescent="0.2">
      <c r="I349" s="15"/>
      <c r="J349"/>
      <c r="K349"/>
      <c r="L349"/>
      <c r="M349"/>
      <c r="N349"/>
    </row>
    <row r="350" spans="9:14" x14ac:dyDescent="0.2">
      <c r="I350" s="15"/>
      <c r="J350"/>
      <c r="K350"/>
      <c r="L350"/>
      <c r="M350"/>
      <c r="N350"/>
    </row>
    <row r="351" spans="9:14" x14ac:dyDescent="0.2">
      <c r="I351" s="15"/>
      <c r="J351"/>
      <c r="K351"/>
      <c r="L351"/>
      <c r="M351"/>
      <c r="N351"/>
    </row>
    <row r="352" spans="9:14" x14ac:dyDescent="0.2">
      <c r="I352" s="15"/>
      <c r="J352"/>
      <c r="K352"/>
      <c r="L352"/>
      <c r="M352"/>
      <c r="N352"/>
    </row>
    <row r="353" spans="9:14" x14ac:dyDescent="0.2">
      <c r="I353" s="15"/>
      <c r="J353"/>
      <c r="K353"/>
      <c r="L353"/>
      <c r="M353"/>
      <c r="N353"/>
    </row>
    <row r="354" spans="9:14" x14ac:dyDescent="0.2">
      <c r="I354" s="15"/>
      <c r="J354"/>
      <c r="K354"/>
      <c r="L354"/>
      <c r="M354"/>
      <c r="N354"/>
    </row>
    <row r="355" spans="9:14" x14ac:dyDescent="0.2">
      <c r="I355" s="15"/>
      <c r="J355"/>
      <c r="K355"/>
      <c r="L355"/>
      <c r="M355"/>
      <c r="N355"/>
    </row>
    <row r="356" spans="9:14" x14ac:dyDescent="0.2">
      <c r="I356" s="15"/>
      <c r="J356"/>
      <c r="K356"/>
      <c r="L356"/>
      <c r="M356"/>
      <c r="N356"/>
    </row>
    <row r="357" spans="9:14" x14ac:dyDescent="0.2">
      <c r="I357" s="15"/>
      <c r="J357"/>
      <c r="K357"/>
      <c r="L357"/>
      <c r="M357"/>
      <c r="N357"/>
    </row>
    <row r="358" spans="9:14" x14ac:dyDescent="0.2">
      <c r="I358" s="15"/>
      <c r="J358"/>
      <c r="K358"/>
      <c r="L358"/>
      <c r="M358"/>
      <c r="N358"/>
    </row>
    <row r="359" spans="9:14" x14ac:dyDescent="0.2">
      <c r="I359" s="15"/>
      <c r="J359"/>
      <c r="K359"/>
      <c r="L359"/>
      <c r="M359"/>
      <c r="N359"/>
    </row>
    <row r="360" spans="9:14" x14ac:dyDescent="0.2">
      <c r="I360" s="15"/>
      <c r="J360"/>
      <c r="K360"/>
      <c r="L360"/>
      <c r="M360"/>
      <c r="N360"/>
    </row>
    <row r="361" spans="9:14" x14ac:dyDescent="0.2">
      <c r="I361" s="15"/>
      <c r="J361"/>
      <c r="K361"/>
      <c r="L361"/>
      <c r="M361"/>
      <c r="N361"/>
    </row>
    <row r="362" spans="9:14" x14ac:dyDescent="0.2">
      <c r="I362" s="15"/>
      <c r="J362"/>
      <c r="K362"/>
      <c r="L362"/>
      <c r="M362"/>
      <c r="N362"/>
    </row>
    <row r="363" spans="9:14" x14ac:dyDescent="0.2">
      <c r="I363" s="15"/>
      <c r="J363"/>
      <c r="K363"/>
      <c r="L363"/>
      <c r="M363"/>
      <c r="N363"/>
    </row>
    <row r="364" spans="9:14" x14ac:dyDescent="0.2">
      <c r="I364" s="15"/>
      <c r="J364"/>
      <c r="K364"/>
      <c r="L364"/>
      <c r="M364"/>
      <c r="N364"/>
    </row>
    <row r="365" spans="9:14" x14ac:dyDescent="0.2">
      <c r="I365" s="15"/>
      <c r="J365"/>
      <c r="K365"/>
      <c r="L365"/>
      <c r="M365"/>
      <c r="N365"/>
    </row>
    <row r="366" spans="9:14" x14ac:dyDescent="0.2">
      <c r="I366" s="15"/>
      <c r="J366"/>
      <c r="K366"/>
      <c r="L366"/>
      <c r="M366"/>
      <c r="N366"/>
    </row>
    <row r="367" spans="9:14" x14ac:dyDescent="0.2">
      <c r="I367" s="15"/>
      <c r="J367"/>
      <c r="K367"/>
      <c r="L367"/>
      <c r="M367"/>
      <c r="N367"/>
    </row>
    <row r="368" spans="9:14" x14ac:dyDescent="0.2">
      <c r="I368" s="15"/>
      <c r="J368"/>
      <c r="K368"/>
      <c r="L368"/>
      <c r="M368"/>
      <c r="N368"/>
    </row>
    <row r="369" spans="9:14" x14ac:dyDescent="0.2">
      <c r="I369" s="15"/>
      <c r="J369"/>
      <c r="K369"/>
      <c r="L369"/>
      <c r="M369"/>
      <c r="N369"/>
    </row>
    <row r="370" spans="9:14" x14ac:dyDescent="0.2">
      <c r="I370" s="15"/>
      <c r="J370"/>
      <c r="K370"/>
      <c r="L370"/>
      <c r="M370"/>
      <c r="N370"/>
    </row>
    <row r="371" spans="9:14" x14ac:dyDescent="0.2">
      <c r="I371" s="15"/>
      <c r="J371"/>
      <c r="K371"/>
      <c r="L371"/>
      <c r="M371"/>
      <c r="N371"/>
    </row>
    <row r="372" spans="9:14" x14ac:dyDescent="0.2">
      <c r="I372" s="15"/>
      <c r="J372"/>
      <c r="K372"/>
      <c r="L372"/>
      <c r="M372"/>
      <c r="N372"/>
    </row>
    <row r="373" spans="9:14" x14ac:dyDescent="0.2">
      <c r="I373" s="15"/>
      <c r="J373"/>
      <c r="K373"/>
      <c r="L373"/>
      <c r="M373"/>
      <c r="N373"/>
    </row>
    <row r="374" spans="9:14" x14ac:dyDescent="0.2">
      <c r="I374" s="15"/>
      <c r="J374"/>
      <c r="K374"/>
      <c r="L374"/>
      <c r="M374"/>
      <c r="N374"/>
    </row>
    <row r="375" spans="9:14" x14ac:dyDescent="0.2">
      <c r="I375" s="15"/>
      <c r="J375"/>
      <c r="K375"/>
      <c r="L375"/>
      <c r="M375"/>
      <c r="N375"/>
    </row>
    <row r="376" spans="9:14" x14ac:dyDescent="0.2">
      <c r="I376" s="15"/>
      <c r="J376"/>
      <c r="K376"/>
      <c r="L376"/>
      <c r="M376"/>
      <c r="N376"/>
    </row>
    <row r="377" spans="9:14" x14ac:dyDescent="0.2">
      <c r="I377" s="15"/>
      <c r="J377"/>
      <c r="K377"/>
      <c r="L377"/>
      <c r="M377"/>
      <c r="N377"/>
    </row>
    <row r="378" spans="9:14" x14ac:dyDescent="0.2">
      <c r="I378" s="15"/>
      <c r="J378"/>
      <c r="K378"/>
      <c r="L378"/>
      <c r="M378"/>
      <c r="N378"/>
    </row>
    <row r="379" spans="9:14" x14ac:dyDescent="0.2">
      <c r="I379" s="15"/>
      <c r="J379"/>
      <c r="K379"/>
      <c r="L379"/>
      <c r="M379"/>
      <c r="N379"/>
    </row>
    <row r="380" spans="9:14" x14ac:dyDescent="0.2">
      <c r="I380" s="15"/>
      <c r="J380"/>
      <c r="K380"/>
      <c r="L380"/>
      <c r="M380"/>
      <c r="N380"/>
    </row>
    <row r="381" spans="9:14" x14ac:dyDescent="0.2">
      <c r="I381" s="15"/>
      <c r="J381"/>
      <c r="K381"/>
      <c r="L381"/>
      <c r="M381"/>
      <c r="N381"/>
    </row>
    <row r="382" spans="9:14" x14ac:dyDescent="0.2">
      <c r="I382" s="15"/>
      <c r="J382"/>
      <c r="K382"/>
      <c r="L382"/>
      <c r="M382"/>
      <c r="N382"/>
    </row>
    <row r="383" spans="9:14" x14ac:dyDescent="0.2">
      <c r="I383" s="15"/>
      <c r="J383"/>
      <c r="K383"/>
      <c r="L383"/>
      <c r="M383"/>
      <c r="N383"/>
    </row>
    <row r="384" spans="9:14" x14ac:dyDescent="0.2">
      <c r="I384" s="15"/>
      <c r="J384"/>
      <c r="K384"/>
      <c r="L384"/>
      <c r="M384"/>
      <c r="N384"/>
    </row>
    <row r="385" spans="9:14" x14ac:dyDescent="0.2">
      <c r="I385" s="15"/>
      <c r="J385"/>
      <c r="K385"/>
      <c r="L385"/>
      <c r="M385"/>
      <c r="N385"/>
    </row>
    <row r="386" spans="9:14" x14ac:dyDescent="0.2">
      <c r="I386" s="15"/>
      <c r="J386"/>
      <c r="K386"/>
      <c r="L386"/>
      <c r="M386"/>
      <c r="N386"/>
    </row>
    <row r="387" spans="9:14" x14ac:dyDescent="0.2">
      <c r="I387" s="15"/>
      <c r="J387"/>
      <c r="K387"/>
      <c r="L387"/>
      <c r="M387"/>
      <c r="N387"/>
    </row>
    <row r="388" spans="9:14" x14ac:dyDescent="0.2">
      <c r="I388" s="15"/>
      <c r="J388"/>
      <c r="K388"/>
      <c r="L388"/>
      <c r="M388"/>
      <c r="N388"/>
    </row>
    <row r="389" spans="9:14" x14ac:dyDescent="0.2">
      <c r="I389" s="15"/>
      <c r="J389"/>
      <c r="K389"/>
      <c r="L389"/>
      <c r="M389"/>
      <c r="N389"/>
    </row>
    <row r="390" spans="9:14" x14ac:dyDescent="0.2">
      <c r="I390" s="15"/>
      <c r="J390"/>
      <c r="K390"/>
      <c r="L390"/>
      <c r="M390"/>
      <c r="N390"/>
    </row>
    <row r="391" spans="9:14" x14ac:dyDescent="0.2">
      <c r="I391" s="15"/>
      <c r="J391"/>
      <c r="K391"/>
      <c r="L391"/>
      <c r="M391"/>
      <c r="N391"/>
    </row>
    <row r="392" spans="9:14" x14ac:dyDescent="0.2">
      <c r="I392" s="15"/>
      <c r="J392"/>
      <c r="K392"/>
      <c r="L392"/>
      <c r="M392"/>
      <c r="N392"/>
    </row>
  </sheetData>
  <mergeCells count="3">
    <mergeCell ref="A1:F1"/>
    <mergeCell ref="A2:F2"/>
    <mergeCell ref="A3:F3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46BAD0B4A1D448878F7BE14AB86A45" ma:contentTypeVersion="12" ma:contentTypeDescription="Create a new document." ma:contentTypeScope="" ma:versionID="1b8e89b5ad7c089bb84268b8cb11efee">
  <xsd:schema xmlns:xsd="http://www.w3.org/2001/XMLSchema" xmlns:xs="http://www.w3.org/2001/XMLSchema" xmlns:p="http://schemas.microsoft.com/office/2006/metadata/properties" xmlns:ns3="f2a51949-fb70-46a7-b04c-eef2ada33cc5" xmlns:ns4="4bfcc254-b712-4662-9365-4c4a44d23fe6" targetNamespace="http://schemas.microsoft.com/office/2006/metadata/properties" ma:root="true" ma:fieldsID="394c1e26bceecbfbd00ce81f3417c62b" ns3:_="" ns4:_="">
    <xsd:import namespace="f2a51949-fb70-46a7-b04c-eef2ada33cc5"/>
    <xsd:import namespace="4bfcc254-b712-4662-9365-4c4a44d23fe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AutoKeyPoints" minOccurs="0"/>
                <xsd:element ref="ns4:MediaServiceKeyPoint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a51949-fb70-46a7-b04c-eef2ada33cc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cc254-b712-4662-9365-4c4a44d23f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E5480B3-237D-4DE0-A95F-F700D51DBB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a51949-fb70-46a7-b04c-eef2ada33cc5"/>
    <ds:schemaRef ds:uri="4bfcc254-b712-4662-9365-4c4a44d23f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8CDBF63-8547-42BD-A74F-CA482991F3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BCC0F7-A4E3-4A79-96D9-65AD1A72B8EB}">
  <ds:schemaRefs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terms/"/>
    <ds:schemaRef ds:uri="f2a51949-fb70-46a7-b04c-eef2ada33cc5"/>
    <ds:schemaRef ds:uri="http://schemas.microsoft.com/office/2006/metadata/properties"/>
    <ds:schemaRef ds:uri="http://schemas.openxmlformats.org/package/2006/metadata/core-properties"/>
    <ds:schemaRef ds:uri="4bfcc254-b712-4662-9365-4c4a44d23fe6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Minutovky</vt:lpstr>
      <vt:lpstr>10(-10)</vt:lpstr>
      <vt:lpstr>10(-50)</vt:lpstr>
      <vt:lpstr>Kombinace</vt:lpstr>
      <vt:lpstr>Družstva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Tomek.Dalibor</dc:creator>
  <cp:lastModifiedBy>kurz14</cp:lastModifiedBy>
  <cp:lastPrinted>2018-10-05T08:25:03Z</cp:lastPrinted>
  <dcterms:created xsi:type="dcterms:W3CDTF">2018-10-04T15:19:49Z</dcterms:created>
  <dcterms:modified xsi:type="dcterms:W3CDTF">2021-10-13T18:07:45Z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0x0101000F46BAD0B4A1D448878F7BE14AB86A45</vt:lpwstr>
  </property>
</Properties>
</file>